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4 Trimestre\A63F30- Estadística Judicial\"/>
    </mc:Choice>
  </mc:AlternateContent>
  <xr:revisionPtr revIDLastSave="0" documentId="13_ncr:1_{ECD44979-6BD1-4C83-8DE9-22ADE8314F49}" xr6:coauthVersionLast="46" xr6:coauthVersionMax="46" xr10:uidLastSave="{00000000-0000-0000-0000-000000000000}"/>
  <bookViews>
    <workbookView xWindow="-120" yWindow="-120" windowWidth="20730" windowHeight="11160" xr2:uid="{7BB8A3AD-99B5-467F-B5F1-19092C5AF898}"/>
  </bookViews>
  <sheets>
    <sheet name="GyA ORAL" sheetId="1" r:id="rId1"/>
    <sheet name="SP-ORAL ADULTO" sheetId="2" r:id="rId2"/>
  </sheets>
  <definedNames>
    <definedName name="_xlnm.Print_Area" localSheetId="0">'GyA ORAL'!$A$1:$O$75</definedName>
    <definedName name="_xlnm.Print_Area" localSheetId="1">'SP-ORAL ADULTO'!$A$1:$O$75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 l="1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 l="1"/>
  <c r="O18" i="1"/>
  <c r="O19" i="2"/>
  <c r="O75" i="1"/>
  <c r="O74" i="1"/>
  <c r="O73" i="1"/>
  <c r="O72" i="1"/>
  <c r="O71" i="1"/>
  <c r="O70" i="1"/>
  <c r="O69" i="1"/>
  <c r="O68" i="1"/>
  <c r="O67" i="1"/>
  <c r="O66" i="1"/>
  <c r="O64" i="1"/>
  <c r="O63" i="1"/>
  <c r="O62" i="1"/>
  <c r="O61" i="1"/>
  <c r="O60" i="1"/>
  <c r="O58" i="1"/>
  <c r="O57" i="1"/>
  <c r="O56" i="1"/>
  <c r="O55" i="1"/>
  <c r="O54" i="1"/>
  <c r="O53" i="1"/>
  <c r="O52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6" i="1"/>
  <c r="O24" i="1"/>
  <c r="O22" i="1"/>
  <c r="O21" i="1"/>
  <c r="O20" i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2" l="1"/>
  <c r="O25" i="1"/>
  <c r="O51" i="1"/>
  <c r="O65" i="1"/>
  <c r="O3" i="1"/>
  <c r="O23" i="1"/>
  <c r="O27" i="1"/>
  <c r="O59" i="1"/>
  <c r="O47" i="1" l="1"/>
</calcChain>
</file>

<file path=xl/sharedStrings.xml><?xml version="1.0" encoding="utf-8"?>
<sst xmlns="http://schemas.openxmlformats.org/spreadsheetml/2006/main" count="179" uniqueCount="83">
  <si>
    <t>No.</t>
  </si>
  <si>
    <t>Datos de la carga de trabajo del juzgado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</si>
  <si>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</si>
  <si>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</si>
  <si>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</si>
  <si>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</si>
  <si>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</si>
  <si>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</si>
  <si>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</si>
  <si>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</si>
  <si>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</si>
  <si>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</si>
  <si>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</si>
  <si>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</si>
  <si>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</si>
  <si>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r>
      <t xml:space="preserve">  </t>
    </r>
    <r>
      <rPr>
        <b/>
        <sz val="12"/>
        <color theme="1"/>
        <rFont val="Cambria"/>
        <family val="1"/>
      </rPr>
      <t>Número de causas penales radicadas</t>
    </r>
  </si>
  <si>
    <r>
      <rPr>
        <sz val="12"/>
        <color rgb="FF000000"/>
        <rFont val="Cambria"/>
        <family val="1"/>
      </rPr>
      <t>a) Co</t>
    </r>
    <r>
      <rPr>
        <sz val="12"/>
        <color theme="1"/>
        <rFont val="Cambria"/>
        <family val="1"/>
      </rPr>
      <t>n detenido</t>
    </r>
  </si>
  <si>
    <t xml:space="preserve">b) Sin detenido </t>
  </si>
  <si>
    <t>Total de delitos registrados en las causas penales radicadas</t>
  </si>
  <si>
    <t>Total de victimas registradas en las causas penales radicadas</t>
  </si>
  <si>
    <t>Total de imputados registradas en las causas penales radicadas</t>
  </si>
  <si>
    <t>Expedientes Judiciales radicados</t>
  </si>
  <si>
    <t>Promociones ingresadas</t>
  </si>
  <si>
    <t xml:space="preserve">Casos en los que si hay vinculación a proceso </t>
  </si>
  <si>
    <t xml:space="preserve">Casos en los que no se vincula a proceso </t>
  </si>
  <si>
    <t xml:space="preserve"> Número de detenciones calificadas como legales por el juez de control</t>
  </si>
  <si>
    <t>Número de detenciones calificadas como no legales por el juez de control</t>
  </si>
  <si>
    <t>Número de órdenes de aprehensión solicitadas por el ministerio público</t>
  </si>
  <si>
    <t>Número de órdenes de aprehensión concedidas</t>
  </si>
  <si>
    <t>Número de órdenes de aprehensión cumplimentadas</t>
  </si>
  <si>
    <t>Número de ordenes de aprehensión pendientes por ejecutar</t>
  </si>
  <si>
    <t>Número de órdenes de comparecencia solicitadas por el ministerio público</t>
  </si>
  <si>
    <t xml:space="preserve">Número de órdenes de comparecencia concedidas </t>
  </si>
  <si>
    <t>Número de órdenes de comparecencia cumplimentadas</t>
  </si>
  <si>
    <t>Número de notificaciones para comparecer a audiencia</t>
  </si>
  <si>
    <t>Audiencias Programadas</t>
  </si>
  <si>
    <t>Audiencias Diferidas:</t>
  </si>
  <si>
    <t>Audiencias Celebradas:</t>
  </si>
  <si>
    <t>Tiempo total de grabación de las audiencias celebradas</t>
  </si>
  <si>
    <t>Medidas cautelares solicitadas:</t>
  </si>
  <si>
    <t>a) Prisión preventiva</t>
  </si>
  <si>
    <t xml:space="preserve">b) Presentación periódica </t>
  </si>
  <si>
    <t xml:space="preserve">c) Garantía Económica </t>
  </si>
  <si>
    <t xml:space="preserve">d) La prohibición de salir sin autorización del país, de la localidad en la cual reside </t>
  </si>
  <si>
    <t xml:space="preserve">e) Sometimiento al cuidado de una autoridad </t>
  </si>
  <si>
    <t xml:space="preserve">f) La prohibición de convivir acercarse o comunicarse con determinadas personas </t>
  </si>
  <si>
    <t xml:space="preserve">g) La suspensión temporal en el ejercicio de una determinada actividad profesional o laboral </t>
  </si>
  <si>
    <t xml:space="preserve">h) La prohibición de concurrir a determinadas reuniones o acercarse o ciertos lugares </t>
  </si>
  <si>
    <t>i) El resguardo en su propio domicilio con las modalidades que el juez disponga</t>
  </si>
  <si>
    <t>Medidas cautelares otorgadas:</t>
  </si>
  <si>
    <t>Total de asuntos finalizados en etapa de control</t>
  </si>
  <si>
    <t xml:space="preserve">a) Asuntos finalizados por acuerdo reparatorio </t>
  </si>
  <si>
    <r>
      <t xml:space="preserve">b) Asuntos finalizados por </t>
    </r>
    <r>
      <rPr>
        <sz val="12"/>
        <color theme="1"/>
        <rFont val="Cambria"/>
        <family val="1"/>
      </rPr>
      <t>suspensión condicional del proceso</t>
    </r>
  </si>
  <si>
    <t>c) Asuntos finalizados por sobreseimiento</t>
  </si>
  <si>
    <t>d) Asuntos finalizados por procedimiento abreviado</t>
  </si>
  <si>
    <t>Sentencia condenatoria</t>
  </si>
  <si>
    <t>Sentencia absolutoria</t>
  </si>
  <si>
    <t>Sentencia mixta</t>
  </si>
  <si>
    <t>e) Asuntos finalizados por perdón del ofendido</t>
  </si>
  <si>
    <t>f) Asuntos finalizados por desistimiento</t>
  </si>
  <si>
    <t>g) Asuntos finalizados por prescripción</t>
  </si>
  <si>
    <t>h) Asuntos finalizadas por otro tipo de conclusión</t>
  </si>
  <si>
    <t>Sentencias emitidas (etapa de juicio oral)</t>
  </si>
  <si>
    <t>a) Número de sentencias absolutorias</t>
  </si>
  <si>
    <t>b) Número de sentencias condenatorias</t>
  </si>
  <si>
    <t>c) Número de sentencias mixtas</t>
  </si>
  <si>
    <t>d) Número de sentencias privativas de la libertad (prisión)</t>
  </si>
  <si>
    <t>Número de apelaciones interpuestas</t>
  </si>
  <si>
    <t>Fallos de segunda instancia recibidos</t>
  </si>
  <si>
    <t xml:space="preserve">a) Modificación </t>
  </si>
  <si>
    <t xml:space="preserve">b) Confirmación </t>
  </si>
  <si>
    <t xml:space="preserve">c) Revocación </t>
  </si>
  <si>
    <t>d) Reposición parcial del proceso</t>
  </si>
  <si>
    <t>e) Reposición total del proceso</t>
  </si>
  <si>
    <t>Número de Amparos Interpuestos</t>
  </si>
  <si>
    <t>Amparos concedidos de fondo</t>
  </si>
  <si>
    <t>Amparos concedidos para efectos</t>
  </si>
  <si>
    <t>Número de Amparos Negados</t>
  </si>
  <si>
    <t>Número de Amparos Sobreseídos</t>
  </si>
  <si>
    <t>Audiencias Programadas:</t>
  </si>
  <si>
    <t>92:67:63</t>
  </si>
  <si>
    <t>ESTADÍSTICA JUDICIAL 2020
JUZGADO DE CONTROL Y DE JUICIO ORAL DEL DISTRITO JUDICIAL DE GURIDI Y ALCOCER</t>
  </si>
  <si>
    <t>ESTADÍSTICA JUDICIAL 2020
JUZGADO DE CONTROL Y DE JUICIO ORAL DEL DISTRITO JUDICIAL DE SANCHEZ PIEDRAS
Y ESPECIALIZADO EN JUSTICIA PARA ADOLESCENTES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</si>
</sst>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2" x14ac:knownFonts="1">
    <font>
      <sz val="11"/>
      <color theme="1"/>
      <name val="Calibri"/>
      <family val="2"/>
      <scheme val="minor"/>
    </font>
    <font>
      <b/>
      <sz val="14"/>
      <name val="Cambria"/>
      <family val="1"/>
    </font>
    <font>
      <b/>
      <sz val="14"/>
      <color theme="1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libri"/>
      <family val="2"/>
      <scheme val="minor"/>
    </font>
    <font>
      <sz val="12"/>
      <color rgb="FF000000"/>
      <name val="Cambria"/>
      <family val="1"/>
    </font>
    <font>
      <sz val="12"/>
      <name val="Cambria"/>
      <family val="1"/>
    </font>
    <font>
      <b/>
      <sz val="10"/>
      <color theme="1"/>
      <name val="Cambria"/>
      <family val="1"/>
    </font>
    <font>
      <i/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4" fillId="2" borderId="0" xfId="0" applyFont="1" applyFill="1"/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right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5" xfId="0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7" xfId="1" xr:uid="{0915809D-B070-4D44-9257-9ADDB41E8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158F-86EA-4AE8-8157-60BCF70315AF}">
  <sheetPr>
    <tabColor rgb="FFFFC000"/>
  </sheetPr>
  <dimension ref="A1:O76"/>
  <sheetViews>
    <sheetView tabSelected="1" zoomScale="90" zoomScaleNormal="90" workbookViewId="0">
      <selection activeCell="B10" sqref="B10"/>
    </sheetView>
  </sheetViews>
  <sheetFormatPr baseColWidth="10" defaultColWidth="0" defaultRowHeight="30" customHeight="1" zeroHeight="1" x14ac:dyDescent="0.25"/>
  <cols>
    <col min="1" max="1" width="5.5703125" style="29" bestFit="1" customWidth="1"/>
    <col min="2" max="2" width="35.7109375" style="31" customWidth="1"/>
    <col min="3" max="4" width="10" style="9" customWidth="1"/>
    <col min="5" max="5" width="10" style="30" customWidth="1"/>
    <col min="6" max="14" width="10" style="9" customWidth="1"/>
    <col min="15" max="15" width="12.7109375" style="9" customWidth="1"/>
    <col min="16" max="16" width="11.42578125" style="9" customWidth="1"/>
    <col min="17" max="16384" width="11.42578125" style="9" hidden="1"/>
  </cols>
  <sheetData>
    <row r="1" spans="1:15" s="1" customFormat="1" ht="46.5" customHeight="1" x14ac:dyDescent="0.25">
      <c r="A1" s="42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2" customFormat="1" ht="45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41.25" customHeight="1" x14ac:dyDescent="0.25">
      <c r="A3" s="37">
        <v>1</v>
      </c>
      <c r="B3" s="6" t="s">
        <v>15</v>
      </c>
      <c r="C3" s="7">
        <v>34</v>
      </c>
      <c r="D3" s="7">
        <v>45</v>
      </c>
      <c r="E3" s="7">
        <v>24</v>
      </c>
      <c r="F3" s="7">
        <v>32</v>
      </c>
      <c r="G3" s="7">
        <v>25</v>
      </c>
      <c r="H3" s="7">
        <v>30</v>
      </c>
      <c r="I3" s="7">
        <v>21</v>
      </c>
      <c r="J3" s="7">
        <v>47</v>
      </c>
      <c r="K3" s="7">
        <v>52</v>
      </c>
      <c r="L3" s="7">
        <v>83</v>
      </c>
      <c r="M3" s="7">
        <v>58</v>
      </c>
      <c r="N3" s="7">
        <v>42</v>
      </c>
      <c r="O3" s="8">
        <f>SUM(C3:N3)</f>
        <v>493</v>
      </c>
    </row>
    <row r="4" spans="1:15" ht="30" customHeight="1" x14ac:dyDescent="0.25">
      <c r="A4" s="37"/>
      <c r="B4" s="10" t="s">
        <v>16</v>
      </c>
      <c r="C4" s="11">
        <v>16</v>
      </c>
      <c r="D4" s="11">
        <v>20</v>
      </c>
      <c r="E4" s="12">
        <v>13</v>
      </c>
      <c r="F4" s="12">
        <v>25</v>
      </c>
      <c r="G4" s="12">
        <v>23</v>
      </c>
      <c r="H4" s="12">
        <v>22</v>
      </c>
      <c r="I4" s="12">
        <v>18</v>
      </c>
      <c r="J4" s="12">
        <v>22</v>
      </c>
      <c r="K4" s="12">
        <v>18</v>
      </c>
      <c r="L4" s="12">
        <v>13</v>
      </c>
      <c r="M4" s="12">
        <v>17</v>
      </c>
      <c r="N4" s="12">
        <v>24</v>
      </c>
      <c r="O4" s="12">
        <f t="shared" ref="O4:O48" si="0">SUM(C4:N4)</f>
        <v>231</v>
      </c>
    </row>
    <row r="5" spans="1:15" ht="30" customHeight="1" x14ac:dyDescent="0.25">
      <c r="A5" s="37"/>
      <c r="B5" s="13" t="s">
        <v>17</v>
      </c>
      <c r="C5" s="11">
        <v>18</v>
      </c>
      <c r="D5" s="11">
        <v>25</v>
      </c>
      <c r="E5" s="12">
        <v>11</v>
      </c>
      <c r="F5" s="12">
        <v>7</v>
      </c>
      <c r="G5" s="12">
        <v>2</v>
      </c>
      <c r="H5" s="12">
        <v>8</v>
      </c>
      <c r="I5" s="12">
        <v>3</v>
      </c>
      <c r="J5" s="12">
        <v>25</v>
      </c>
      <c r="K5" s="12">
        <v>34</v>
      </c>
      <c r="L5" s="12">
        <v>70</v>
      </c>
      <c r="M5" s="12">
        <v>41</v>
      </c>
      <c r="N5" s="12">
        <v>18</v>
      </c>
      <c r="O5" s="12">
        <f t="shared" si="0"/>
        <v>262</v>
      </c>
    </row>
    <row r="6" spans="1:15" ht="41.25" customHeight="1" x14ac:dyDescent="0.25">
      <c r="A6" s="8">
        <v>2</v>
      </c>
      <c r="B6" s="6" t="s">
        <v>18</v>
      </c>
      <c r="C6" s="14">
        <v>35</v>
      </c>
      <c r="D6" s="14">
        <v>52</v>
      </c>
      <c r="E6" s="8">
        <v>28</v>
      </c>
      <c r="F6" s="8">
        <v>34</v>
      </c>
      <c r="G6" s="8">
        <v>31</v>
      </c>
      <c r="H6" s="8">
        <v>33</v>
      </c>
      <c r="I6" s="8">
        <v>24</v>
      </c>
      <c r="J6" s="8">
        <v>54</v>
      </c>
      <c r="K6" s="8">
        <v>56</v>
      </c>
      <c r="L6" s="8">
        <v>88</v>
      </c>
      <c r="M6" s="8">
        <v>64</v>
      </c>
      <c r="N6" s="8">
        <v>45</v>
      </c>
      <c r="O6" s="8">
        <f t="shared" si="0"/>
        <v>544</v>
      </c>
    </row>
    <row r="7" spans="1:15" ht="41.25" customHeight="1" x14ac:dyDescent="0.25">
      <c r="A7" s="8">
        <v>3</v>
      </c>
      <c r="B7" s="6" t="s">
        <v>19</v>
      </c>
      <c r="C7" s="14">
        <v>45</v>
      </c>
      <c r="D7" s="14">
        <v>54</v>
      </c>
      <c r="E7" s="8">
        <v>29</v>
      </c>
      <c r="F7" s="8">
        <v>38</v>
      </c>
      <c r="G7" s="8">
        <v>33</v>
      </c>
      <c r="H7" s="8">
        <v>45</v>
      </c>
      <c r="I7" s="8">
        <v>23</v>
      </c>
      <c r="J7" s="8">
        <v>58</v>
      </c>
      <c r="K7" s="8">
        <v>71</v>
      </c>
      <c r="L7" s="8">
        <v>98</v>
      </c>
      <c r="M7" s="8">
        <v>66</v>
      </c>
      <c r="N7" s="8">
        <v>50</v>
      </c>
      <c r="O7" s="8">
        <f t="shared" si="0"/>
        <v>610</v>
      </c>
    </row>
    <row r="8" spans="1:15" ht="41.25" customHeight="1" x14ac:dyDescent="0.25">
      <c r="A8" s="8">
        <v>4</v>
      </c>
      <c r="B8" s="6" t="s">
        <v>20</v>
      </c>
      <c r="C8" s="14">
        <v>43</v>
      </c>
      <c r="D8" s="14">
        <v>62</v>
      </c>
      <c r="E8" s="8">
        <v>32</v>
      </c>
      <c r="F8" s="8">
        <v>42</v>
      </c>
      <c r="G8" s="8">
        <v>37</v>
      </c>
      <c r="H8" s="8">
        <v>48</v>
      </c>
      <c r="I8" s="8">
        <v>26</v>
      </c>
      <c r="J8" s="8">
        <v>83</v>
      </c>
      <c r="K8" s="8">
        <v>64</v>
      </c>
      <c r="L8" s="8">
        <v>99</v>
      </c>
      <c r="M8" s="8">
        <v>86</v>
      </c>
      <c r="N8" s="8">
        <v>63</v>
      </c>
      <c r="O8" s="8">
        <f t="shared" si="0"/>
        <v>685</v>
      </c>
    </row>
    <row r="9" spans="1:15" ht="41.25" customHeight="1" x14ac:dyDescent="0.25">
      <c r="A9" s="8">
        <v>5</v>
      </c>
      <c r="B9" s="6" t="s">
        <v>21</v>
      </c>
      <c r="C9" s="7">
        <v>6</v>
      </c>
      <c r="D9" s="7">
        <v>13</v>
      </c>
      <c r="E9" s="7">
        <v>9</v>
      </c>
      <c r="F9" s="7">
        <v>2</v>
      </c>
      <c r="G9" s="7">
        <v>1</v>
      </c>
      <c r="H9" s="7">
        <v>0</v>
      </c>
      <c r="I9" s="7">
        <v>1</v>
      </c>
      <c r="J9" s="15">
        <v>19</v>
      </c>
      <c r="K9" s="15">
        <v>13</v>
      </c>
      <c r="L9" s="15">
        <v>18</v>
      </c>
      <c r="M9" s="15">
        <v>12</v>
      </c>
      <c r="N9" s="15">
        <v>6</v>
      </c>
      <c r="O9" s="8">
        <f t="shared" si="0"/>
        <v>100</v>
      </c>
    </row>
    <row r="10" spans="1:15" s="17" customFormat="1" ht="39.75" customHeight="1" x14ac:dyDescent="0.25">
      <c r="A10" s="8">
        <v>6</v>
      </c>
      <c r="B10" s="6" t="s">
        <v>22</v>
      </c>
      <c r="C10" s="14">
        <v>652</v>
      </c>
      <c r="D10" s="14">
        <v>769</v>
      </c>
      <c r="E10" s="8">
        <v>432</v>
      </c>
      <c r="F10" s="8">
        <v>63</v>
      </c>
      <c r="G10" s="8">
        <v>203</v>
      </c>
      <c r="H10" s="8">
        <v>416</v>
      </c>
      <c r="I10" s="8">
        <v>312</v>
      </c>
      <c r="J10" s="8">
        <v>909</v>
      </c>
      <c r="K10" s="8">
        <v>986</v>
      </c>
      <c r="L10" s="8">
        <v>1169</v>
      </c>
      <c r="M10" s="8">
        <v>681</v>
      </c>
      <c r="N10" s="8">
        <v>680</v>
      </c>
      <c r="O10" s="8">
        <f t="shared" si="0"/>
        <v>7272</v>
      </c>
    </row>
    <row r="11" spans="1:15" s="17" customFormat="1" ht="39.75" customHeight="1" x14ac:dyDescent="0.25">
      <c r="A11" s="8">
        <v>7</v>
      </c>
      <c r="B11" s="6" t="s">
        <v>23</v>
      </c>
      <c r="C11" s="14">
        <v>17</v>
      </c>
      <c r="D11" s="14">
        <v>24</v>
      </c>
      <c r="E11" s="8">
        <v>15</v>
      </c>
      <c r="F11" s="8">
        <v>23</v>
      </c>
      <c r="G11" s="8">
        <v>21</v>
      </c>
      <c r="H11" s="8">
        <v>19</v>
      </c>
      <c r="I11" s="8">
        <v>15</v>
      </c>
      <c r="J11" s="8">
        <v>24</v>
      </c>
      <c r="K11" s="8">
        <v>16</v>
      </c>
      <c r="L11" s="8">
        <v>25</v>
      </c>
      <c r="M11" s="8">
        <v>18</v>
      </c>
      <c r="N11" s="8">
        <v>23</v>
      </c>
      <c r="O11" s="8">
        <f t="shared" si="0"/>
        <v>240</v>
      </c>
    </row>
    <row r="12" spans="1:15" s="17" customFormat="1" ht="39.75" customHeight="1" x14ac:dyDescent="0.25">
      <c r="A12" s="8">
        <v>8</v>
      </c>
      <c r="B12" s="6" t="s">
        <v>24</v>
      </c>
      <c r="C12" s="14">
        <v>4</v>
      </c>
      <c r="D12" s="14">
        <v>3</v>
      </c>
      <c r="E12" s="8">
        <v>1</v>
      </c>
      <c r="F12" s="8">
        <v>12</v>
      </c>
      <c r="G12" s="8">
        <v>1</v>
      </c>
      <c r="H12" s="8">
        <v>1</v>
      </c>
      <c r="I12" s="8">
        <v>2</v>
      </c>
      <c r="J12" s="8">
        <v>8</v>
      </c>
      <c r="K12" s="8">
        <v>6</v>
      </c>
      <c r="L12" s="8">
        <v>11</v>
      </c>
      <c r="M12" s="8">
        <v>6</v>
      </c>
      <c r="N12" s="8">
        <v>11</v>
      </c>
      <c r="O12" s="8">
        <f t="shared" si="0"/>
        <v>66</v>
      </c>
    </row>
    <row r="13" spans="1:15" ht="50.1" customHeight="1" x14ac:dyDescent="0.25">
      <c r="A13" s="8">
        <v>9</v>
      </c>
      <c r="B13" s="6" t="s">
        <v>25</v>
      </c>
      <c r="C13" s="14">
        <v>10</v>
      </c>
      <c r="D13" s="14">
        <v>18</v>
      </c>
      <c r="E13" s="8">
        <v>13</v>
      </c>
      <c r="F13" s="8">
        <v>25</v>
      </c>
      <c r="G13" s="8">
        <v>21</v>
      </c>
      <c r="H13" s="8">
        <v>24</v>
      </c>
      <c r="I13" s="8">
        <v>13</v>
      </c>
      <c r="J13" s="8">
        <v>17</v>
      </c>
      <c r="K13" s="8">
        <v>19</v>
      </c>
      <c r="L13" s="8">
        <v>22</v>
      </c>
      <c r="M13" s="8">
        <v>19</v>
      </c>
      <c r="N13" s="8">
        <v>15</v>
      </c>
      <c r="O13" s="8">
        <f t="shared" si="0"/>
        <v>216</v>
      </c>
    </row>
    <row r="14" spans="1:15" ht="50.1" customHeight="1" x14ac:dyDescent="0.25">
      <c r="A14" s="8">
        <v>10</v>
      </c>
      <c r="B14" s="6" t="s">
        <v>26</v>
      </c>
      <c r="C14" s="14">
        <v>6</v>
      </c>
      <c r="D14" s="14">
        <v>4</v>
      </c>
      <c r="E14" s="8">
        <v>9</v>
      </c>
      <c r="F14" s="8">
        <v>11</v>
      </c>
      <c r="G14" s="8">
        <v>12</v>
      </c>
      <c r="H14" s="8">
        <v>12</v>
      </c>
      <c r="I14" s="8">
        <v>8</v>
      </c>
      <c r="J14" s="8">
        <v>13</v>
      </c>
      <c r="K14" s="8">
        <v>5</v>
      </c>
      <c r="L14" s="8">
        <v>2</v>
      </c>
      <c r="M14" s="8">
        <v>4</v>
      </c>
      <c r="N14" s="8">
        <v>15</v>
      </c>
      <c r="O14" s="8">
        <f t="shared" si="0"/>
        <v>101</v>
      </c>
    </row>
    <row r="15" spans="1:15" ht="50.1" customHeight="1" x14ac:dyDescent="0.25">
      <c r="A15" s="8">
        <v>11</v>
      </c>
      <c r="B15" s="6" t="s">
        <v>27</v>
      </c>
      <c r="C15" s="14">
        <v>9</v>
      </c>
      <c r="D15" s="14">
        <v>11</v>
      </c>
      <c r="E15" s="8">
        <v>12</v>
      </c>
      <c r="F15" s="8">
        <v>7</v>
      </c>
      <c r="G15" s="8">
        <v>2</v>
      </c>
      <c r="H15" s="8">
        <v>8</v>
      </c>
      <c r="I15" s="8">
        <v>3</v>
      </c>
      <c r="J15" s="8">
        <v>28</v>
      </c>
      <c r="K15" s="8">
        <v>21</v>
      </c>
      <c r="L15" s="8">
        <v>14</v>
      </c>
      <c r="M15" s="8">
        <v>14</v>
      </c>
      <c r="N15" s="8">
        <v>9</v>
      </c>
      <c r="O15" s="8">
        <f t="shared" si="0"/>
        <v>138</v>
      </c>
    </row>
    <row r="16" spans="1:15" ht="42" customHeight="1" x14ac:dyDescent="0.25">
      <c r="A16" s="8">
        <v>12</v>
      </c>
      <c r="B16" s="6" t="s">
        <v>28</v>
      </c>
      <c r="C16" s="14">
        <v>7</v>
      </c>
      <c r="D16" s="14">
        <v>10</v>
      </c>
      <c r="E16" s="8">
        <v>4</v>
      </c>
      <c r="F16" s="8">
        <v>7</v>
      </c>
      <c r="G16" s="8">
        <v>2</v>
      </c>
      <c r="H16" s="8">
        <v>8</v>
      </c>
      <c r="I16" s="8">
        <v>3</v>
      </c>
      <c r="J16" s="8">
        <v>24</v>
      </c>
      <c r="K16" s="8">
        <v>13</v>
      </c>
      <c r="L16" s="8">
        <v>8</v>
      </c>
      <c r="M16" s="8">
        <v>7</v>
      </c>
      <c r="N16" s="8">
        <v>6</v>
      </c>
      <c r="O16" s="8">
        <f t="shared" si="0"/>
        <v>99</v>
      </c>
    </row>
    <row r="17" spans="1:15" ht="42" customHeight="1" x14ac:dyDescent="0.25">
      <c r="A17" s="8">
        <v>13</v>
      </c>
      <c r="B17" s="6" t="s">
        <v>29</v>
      </c>
      <c r="C17" s="14">
        <v>3</v>
      </c>
      <c r="D17" s="14">
        <v>7</v>
      </c>
      <c r="E17" s="8">
        <v>1</v>
      </c>
      <c r="F17" s="8">
        <v>4</v>
      </c>
      <c r="G17" s="8">
        <v>0</v>
      </c>
      <c r="H17" s="8">
        <v>8</v>
      </c>
      <c r="I17" s="8">
        <v>3</v>
      </c>
      <c r="J17" s="8">
        <v>12</v>
      </c>
      <c r="K17" s="8">
        <v>3</v>
      </c>
      <c r="L17" s="8">
        <v>4</v>
      </c>
      <c r="M17" s="8">
        <v>4</v>
      </c>
      <c r="N17" s="8">
        <v>6</v>
      </c>
      <c r="O17" s="8">
        <f t="shared" si="0"/>
        <v>55</v>
      </c>
    </row>
    <row r="18" spans="1:15" ht="50.1" customHeight="1" x14ac:dyDescent="0.25">
      <c r="A18" s="8">
        <v>14</v>
      </c>
      <c r="B18" s="6" t="s">
        <v>30</v>
      </c>
      <c r="C18" s="14">
        <v>62</v>
      </c>
      <c r="D18" s="14">
        <v>65</v>
      </c>
      <c r="E18" s="8">
        <v>68</v>
      </c>
      <c r="F18" s="8">
        <v>71</v>
      </c>
      <c r="G18" s="8">
        <v>73</v>
      </c>
      <c r="H18" s="8">
        <v>73</v>
      </c>
      <c r="I18" s="8">
        <v>73</v>
      </c>
      <c r="J18" s="8">
        <v>85</v>
      </c>
      <c r="K18" s="8">
        <v>95</v>
      </c>
      <c r="L18" s="8">
        <v>91</v>
      </c>
      <c r="M18" s="8">
        <v>94</v>
      </c>
      <c r="N18" s="8">
        <v>94</v>
      </c>
      <c r="O18" s="18">
        <f>N18</f>
        <v>94</v>
      </c>
    </row>
    <row r="19" spans="1:15" ht="60" customHeight="1" x14ac:dyDescent="0.25">
      <c r="A19" s="8">
        <v>15</v>
      </c>
      <c r="B19" s="6" t="s">
        <v>31</v>
      </c>
      <c r="C19" s="14">
        <v>7</v>
      </c>
      <c r="D19" s="14">
        <v>3</v>
      </c>
      <c r="E19" s="8">
        <v>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5</v>
      </c>
      <c r="L19" s="8">
        <v>3</v>
      </c>
      <c r="M19" s="8">
        <v>2</v>
      </c>
      <c r="N19" s="8">
        <v>0</v>
      </c>
      <c r="O19" s="8">
        <f t="shared" si="0"/>
        <v>25</v>
      </c>
    </row>
    <row r="20" spans="1:15" ht="43.5" customHeight="1" x14ac:dyDescent="0.25">
      <c r="A20" s="8">
        <v>16</v>
      </c>
      <c r="B20" s="6" t="s">
        <v>32</v>
      </c>
      <c r="C20" s="14">
        <v>3</v>
      </c>
      <c r="D20" s="14">
        <v>2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4</v>
      </c>
      <c r="L20" s="8">
        <v>3</v>
      </c>
      <c r="M20" s="8">
        <v>2</v>
      </c>
      <c r="N20" s="8">
        <v>0</v>
      </c>
      <c r="O20" s="8">
        <f t="shared" si="0"/>
        <v>15</v>
      </c>
    </row>
    <row r="21" spans="1:15" ht="43.5" customHeight="1" x14ac:dyDescent="0.25">
      <c r="A21" s="8">
        <v>17</v>
      </c>
      <c r="B21" s="6" t="s">
        <v>33</v>
      </c>
      <c r="C21" s="14">
        <v>0</v>
      </c>
      <c r="D21" s="14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2</v>
      </c>
      <c r="N21" s="8">
        <v>2</v>
      </c>
      <c r="O21" s="8">
        <f t="shared" si="0"/>
        <v>7</v>
      </c>
    </row>
    <row r="22" spans="1:15" ht="44.25" customHeight="1" x14ac:dyDescent="0.25">
      <c r="A22" s="8">
        <v>18</v>
      </c>
      <c r="B22" s="6" t="s">
        <v>34</v>
      </c>
      <c r="C22" s="15">
        <v>821</v>
      </c>
      <c r="D22" s="15">
        <v>600</v>
      </c>
      <c r="E22" s="19">
        <v>545</v>
      </c>
      <c r="F22" s="8">
        <v>255</v>
      </c>
      <c r="G22" s="8">
        <v>230</v>
      </c>
      <c r="H22" s="8">
        <v>1250</v>
      </c>
      <c r="I22" s="8">
        <v>1330</v>
      </c>
      <c r="J22" s="8">
        <v>2200</v>
      </c>
      <c r="K22" s="8">
        <v>3010</v>
      </c>
      <c r="L22" s="8">
        <v>3405</v>
      </c>
      <c r="M22" s="8">
        <v>2050</v>
      </c>
      <c r="N22" s="8">
        <v>1845</v>
      </c>
      <c r="O22" s="8">
        <f t="shared" si="0"/>
        <v>17541</v>
      </c>
    </row>
    <row r="23" spans="1:15" ht="30" customHeight="1" x14ac:dyDescent="0.25">
      <c r="A23" s="33">
        <v>19</v>
      </c>
      <c r="B23" s="6" t="s">
        <v>35</v>
      </c>
      <c r="C23" s="20">
        <v>215</v>
      </c>
      <c r="D23" s="20">
        <v>211</v>
      </c>
      <c r="E23" s="20">
        <v>168</v>
      </c>
      <c r="F23" s="20">
        <v>217</v>
      </c>
      <c r="G23" s="20">
        <v>203</v>
      </c>
      <c r="H23" s="20">
        <v>107</v>
      </c>
      <c r="I23" s="20">
        <v>37</v>
      </c>
      <c r="J23" s="20">
        <v>110</v>
      </c>
      <c r="K23" s="20">
        <v>167</v>
      </c>
      <c r="L23" s="20">
        <v>262</v>
      </c>
      <c r="M23" s="20">
        <v>223</v>
      </c>
      <c r="N23" s="20">
        <v>231</v>
      </c>
      <c r="O23" s="12">
        <f t="shared" si="0"/>
        <v>2151</v>
      </c>
    </row>
    <row r="24" spans="1:15" ht="27" customHeight="1" x14ac:dyDescent="0.25">
      <c r="A24" s="33">
        <v>20</v>
      </c>
      <c r="B24" s="6" t="s">
        <v>36</v>
      </c>
      <c r="C24" s="20">
        <v>62</v>
      </c>
      <c r="D24" s="20">
        <v>109</v>
      </c>
      <c r="E24" s="20">
        <v>124</v>
      </c>
      <c r="F24" s="20">
        <v>168</v>
      </c>
      <c r="G24" s="20">
        <v>141</v>
      </c>
      <c r="H24" s="20">
        <v>49</v>
      </c>
      <c r="I24" s="20">
        <v>8</v>
      </c>
      <c r="J24" s="20">
        <v>7</v>
      </c>
      <c r="K24" s="20">
        <v>61</v>
      </c>
      <c r="L24" s="20">
        <v>46</v>
      </c>
      <c r="M24" s="20">
        <v>126</v>
      </c>
      <c r="N24" s="20">
        <v>40</v>
      </c>
      <c r="O24" s="12">
        <f t="shared" si="0"/>
        <v>941</v>
      </c>
    </row>
    <row r="25" spans="1:15" ht="24.75" customHeight="1" x14ac:dyDescent="0.25">
      <c r="A25" s="33">
        <v>21</v>
      </c>
      <c r="B25" s="6" t="s">
        <v>37</v>
      </c>
      <c r="C25" s="20">
        <v>196</v>
      </c>
      <c r="D25" s="20">
        <v>197</v>
      </c>
      <c r="E25" s="20">
        <v>143</v>
      </c>
      <c r="F25" s="20">
        <v>49</v>
      </c>
      <c r="G25" s="20">
        <v>62</v>
      </c>
      <c r="H25" s="20">
        <v>58</v>
      </c>
      <c r="I25" s="20">
        <v>33</v>
      </c>
      <c r="J25" s="20">
        <v>104</v>
      </c>
      <c r="K25" s="20">
        <v>106</v>
      </c>
      <c r="L25" s="20">
        <v>216</v>
      </c>
      <c r="M25" s="20">
        <v>97</v>
      </c>
      <c r="N25" s="20">
        <v>191</v>
      </c>
      <c r="O25" s="12">
        <f t="shared" si="0"/>
        <v>1452</v>
      </c>
    </row>
    <row r="26" spans="1:15" s="17" customFormat="1" ht="39.950000000000003" customHeight="1" x14ac:dyDescent="0.25">
      <c r="A26" s="22">
        <v>22</v>
      </c>
      <c r="B26" s="23" t="s">
        <v>38</v>
      </c>
      <c r="C26" s="24">
        <v>4.7367129629629625</v>
      </c>
      <c r="D26" s="24">
        <v>5.0247222222222225</v>
      </c>
      <c r="E26" s="24">
        <v>3.4345949074074071</v>
      </c>
      <c r="F26" s="24">
        <v>3.1794097222222226</v>
      </c>
      <c r="G26" s="24">
        <v>3.1615625000000001</v>
      </c>
      <c r="H26" s="24">
        <v>3.4671412037037039</v>
      </c>
      <c r="I26" s="24">
        <v>2.0372916666666669</v>
      </c>
      <c r="J26" s="24">
        <v>3.9342592592592589</v>
      </c>
      <c r="K26" s="24">
        <v>4.9372800925925926</v>
      </c>
      <c r="L26" s="24">
        <v>6.2453935185185188</v>
      </c>
      <c r="M26" s="24">
        <v>5.3630208333333336</v>
      </c>
      <c r="N26" s="24">
        <v>5.4677662037037038</v>
      </c>
      <c r="O26" s="25">
        <f>SUM(C26:N26)</f>
        <v>50.989155092592597</v>
      </c>
    </row>
    <row r="27" spans="1:15" ht="39.950000000000003" customHeight="1" x14ac:dyDescent="0.25">
      <c r="A27" s="38">
        <v>23</v>
      </c>
      <c r="B27" s="6" t="s">
        <v>39</v>
      </c>
      <c r="C27" s="20">
        <v>24</v>
      </c>
      <c r="D27" s="20">
        <v>33</v>
      </c>
      <c r="E27" s="20">
        <v>19</v>
      </c>
      <c r="F27" s="20">
        <v>23</v>
      </c>
      <c r="G27" s="20">
        <v>24</v>
      </c>
      <c r="H27" s="20">
        <v>26</v>
      </c>
      <c r="I27" s="20">
        <v>10</v>
      </c>
      <c r="J27" s="20">
        <v>14</v>
      </c>
      <c r="K27" s="20">
        <v>17</v>
      </c>
      <c r="L27" s="20">
        <v>23</v>
      </c>
      <c r="M27" s="20">
        <v>15</v>
      </c>
      <c r="N27" s="20">
        <v>17</v>
      </c>
      <c r="O27" s="12">
        <f t="shared" si="0"/>
        <v>245</v>
      </c>
    </row>
    <row r="28" spans="1:15" ht="30" customHeight="1" x14ac:dyDescent="0.25">
      <c r="A28" s="39"/>
      <c r="B28" s="13" t="s">
        <v>40</v>
      </c>
      <c r="C28" s="16">
        <v>8</v>
      </c>
      <c r="D28" s="16">
        <v>15</v>
      </c>
      <c r="E28" s="21">
        <v>12</v>
      </c>
      <c r="F28" s="21">
        <v>21</v>
      </c>
      <c r="G28" s="21">
        <v>22</v>
      </c>
      <c r="H28" s="21">
        <v>23</v>
      </c>
      <c r="I28" s="21">
        <v>10</v>
      </c>
      <c r="J28" s="21">
        <v>14</v>
      </c>
      <c r="K28" s="21">
        <v>12</v>
      </c>
      <c r="L28" s="21">
        <v>12</v>
      </c>
      <c r="M28" s="21">
        <v>10</v>
      </c>
      <c r="N28" s="21">
        <v>13</v>
      </c>
      <c r="O28" s="12">
        <f t="shared" si="0"/>
        <v>172</v>
      </c>
    </row>
    <row r="29" spans="1:15" ht="30" customHeight="1" x14ac:dyDescent="0.25">
      <c r="A29" s="39"/>
      <c r="B29" s="13" t="s">
        <v>41</v>
      </c>
      <c r="C29" s="16">
        <v>8</v>
      </c>
      <c r="D29" s="16">
        <v>10</v>
      </c>
      <c r="E29" s="21">
        <v>5</v>
      </c>
      <c r="F29" s="21">
        <v>2</v>
      </c>
      <c r="G29" s="21">
        <v>2</v>
      </c>
      <c r="H29" s="21">
        <v>3</v>
      </c>
      <c r="I29" s="21">
        <v>0</v>
      </c>
      <c r="J29" s="21">
        <v>0</v>
      </c>
      <c r="K29" s="21">
        <v>4</v>
      </c>
      <c r="L29" s="21">
        <v>3</v>
      </c>
      <c r="M29" s="21">
        <v>1</v>
      </c>
      <c r="N29" s="21">
        <v>2</v>
      </c>
      <c r="O29" s="12">
        <f t="shared" si="0"/>
        <v>40</v>
      </c>
    </row>
    <row r="30" spans="1:15" ht="30" customHeight="1" x14ac:dyDescent="0.25">
      <c r="A30" s="39"/>
      <c r="B30" s="13" t="s">
        <v>42</v>
      </c>
      <c r="C30" s="16">
        <v>5</v>
      </c>
      <c r="D30" s="16">
        <v>3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1</v>
      </c>
      <c r="O30" s="12">
        <f t="shared" si="0"/>
        <v>10</v>
      </c>
    </row>
    <row r="31" spans="1:15" ht="52.5" customHeight="1" x14ac:dyDescent="0.25">
      <c r="A31" s="39"/>
      <c r="B31" s="13" t="s">
        <v>43</v>
      </c>
      <c r="C31" s="16">
        <v>1</v>
      </c>
      <c r="D31" s="1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12">
        <f t="shared" si="0"/>
        <v>3</v>
      </c>
    </row>
    <row r="32" spans="1:15" ht="39.950000000000003" customHeight="1" x14ac:dyDescent="0.25">
      <c r="A32" s="39"/>
      <c r="B32" s="13" t="s">
        <v>44</v>
      </c>
      <c r="C32" s="16">
        <v>0</v>
      </c>
      <c r="D32" s="16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2">
        <f t="shared" si="0"/>
        <v>0</v>
      </c>
    </row>
    <row r="33" spans="1:15" ht="60" customHeight="1" x14ac:dyDescent="0.25">
      <c r="A33" s="39"/>
      <c r="B33" s="13" t="s">
        <v>45</v>
      </c>
      <c r="C33" s="16">
        <v>2</v>
      </c>
      <c r="D33" s="16">
        <v>5</v>
      </c>
      <c r="E33" s="21">
        <v>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4</v>
      </c>
      <c r="M33" s="21">
        <v>4</v>
      </c>
      <c r="N33" s="21">
        <v>1</v>
      </c>
      <c r="O33" s="12">
        <f t="shared" si="0"/>
        <v>19</v>
      </c>
    </row>
    <row r="34" spans="1:15" ht="60" customHeight="1" x14ac:dyDescent="0.25">
      <c r="A34" s="39"/>
      <c r="B34" s="13" t="s">
        <v>46</v>
      </c>
      <c r="C34" s="16">
        <v>0</v>
      </c>
      <c r="D34" s="1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12">
        <f t="shared" si="0"/>
        <v>0</v>
      </c>
    </row>
    <row r="35" spans="1:15" ht="60" customHeight="1" x14ac:dyDescent="0.25">
      <c r="A35" s="39"/>
      <c r="B35" s="13" t="s">
        <v>47</v>
      </c>
      <c r="C35" s="16">
        <v>0</v>
      </c>
      <c r="D35" s="16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12">
        <f t="shared" si="0"/>
        <v>1</v>
      </c>
    </row>
    <row r="36" spans="1:15" ht="60" customHeight="1" x14ac:dyDescent="0.25">
      <c r="A36" s="40"/>
      <c r="B36" s="13" t="s">
        <v>48</v>
      </c>
      <c r="C36" s="16">
        <v>0</v>
      </c>
      <c r="D36" s="1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2">
        <f t="shared" si="0"/>
        <v>0</v>
      </c>
    </row>
    <row r="37" spans="1:15" ht="30" customHeight="1" x14ac:dyDescent="0.25">
      <c r="A37" s="41">
        <v>24</v>
      </c>
      <c r="B37" s="6" t="s">
        <v>49</v>
      </c>
      <c r="C37" s="20">
        <v>13</v>
      </c>
      <c r="D37" s="20">
        <v>31</v>
      </c>
      <c r="E37" s="20">
        <v>17</v>
      </c>
      <c r="F37" s="20">
        <v>29</v>
      </c>
      <c r="G37" s="20">
        <v>26</v>
      </c>
      <c r="H37" s="20">
        <v>30</v>
      </c>
      <c r="I37" s="20">
        <v>20</v>
      </c>
      <c r="J37" s="20">
        <v>33</v>
      </c>
      <c r="K37" s="20">
        <v>30</v>
      </c>
      <c r="L37" s="20">
        <v>43</v>
      </c>
      <c r="M37" s="20">
        <v>36</v>
      </c>
      <c r="N37" s="20">
        <v>39</v>
      </c>
      <c r="O37" s="12">
        <f t="shared" si="0"/>
        <v>347</v>
      </c>
    </row>
    <row r="38" spans="1:15" ht="30" customHeight="1" x14ac:dyDescent="0.25">
      <c r="A38" s="41"/>
      <c r="B38" s="13" t="s">
        <v>40</v>
      </c>
      <c r="C38" s="16">
        <v>4</v>
      </c>
      <c r="D38" s="16">
        <v>16</v>
      </c>
      <c r="E38" s="21">
        <v>9</v>
      </c>
      <c r="F38" s="21">
        <v>20</v>
      </c>
      <c r="G38" s="21">
        <v>15</v>
      </c>
      <c r="H38" s="21">
        <v>21</v>
      </c>
      <c r="I38" s="21">
        <v>9</v>
      </c>
      <c r="J38" s="21">
        <v>23</v>
      </c>
      <c r="K38" s="21">
        <v>13</v>
      </c>
      <c r="L38" s="21">
        <v>15</v>
      </c>
      <c r="M38" s="21">
        <v>17</v>
      </c>
      <c r="N38" s="21">
        <v>14</v>
      </c>
      <c r="O38" s="12">
        <f t="shared" si="0"/>
        <v>176</v>
      </c>
    </row>
    <row r="39" spans="1:15" ht="30" customHeight="1" x14ac:dyDescent="0.25">
      <c r="A39" s="41"/>
      <c r="B39" s="13" t="s">
        <v>41</v>
      </c>
      <c r="C39" s="16">
        <v>6</v>
      </c>
      <c r="D39" s="16">
        <v>10</v>
      </c>
      <c r="E39" s="21">
        <v>4</v>
      </c>
      <c r="F39" s="21">
        <v>5</v>
      </c>
      <c r="G39" s="21">
        <v>7</v>
      </c>
      <c r="H39" s="21">
        <v>6</v>
      </c>
      <c r="I39" s="21">
        <v>7</v>
      </c>
      <c r="J39" s="21">
        <v>4</v>
      </c>
      <c r="K39" s="21">
        <v>10</v>
      </c>
      <c r="L39" s="21">
        <v>15</v>
      </c>
      <c r="M39" s="21">
        <v>10</v>
      </c>
      <c r="N39" s="21">
        <v>11</v>
      </c>
      <c r="O39" s="12">
        <f t="shared" si="0"/>
        <v>95</v>
      </c>
    </row>
    <row r="40" spans="1:15" ht="30" customHeight="1" x14ac:dyDescent="0.25">
      <c r="A40" s="41"/>
      <c r="B40" s="13" t="s">
        <v>42</v>
      </c>
      <c r="C40" s="16">
        <v>1</v>
      </c>
      <c r="D40" s="16">
        <v>2</v>
      </c>
      <c r="E40" s="21">
        <v>0</v>
      </c>
      <c r="F40" s="21">
        <v>0</v>
      </c>
      <c r="G40" s="21">
        <v>2</v>
      </c>
      <c r="H40" s="21">
        <v>2</v>
      </c>
      <c r="I40" s="21">
        <v>2</v>
      </c>
      <c r="J40" s="21">
        <v>2</v>
      </c>
      <c r="K40" s="21">
        <v>2</v>
      </c>
      <c r="L40" s="21">
        <v>4</v>
      </c>
      <c r="M40" s="21">
        <v>1</v>
      </c>
      <c r="N40" s="21">
        <v>1</v>
      </c>
      <c r="O40" s="12">
        <f t="shared" si="0"/>
        <v>19</v>
      </c>
    </row>
    <row r="41" spans="1:15" ht="60" customHeight="1" x14ac:dyDescent="0.25">
      <c r="A41" s="41"/>
      <c r="B41" s="13" t="s">
        <v>43</v>
      </c>
      <c r="C41" s="16">
        <v>0</v>
      </c>
      <c r="D41" s="16">
        <v>0</v>
      </c>
      <c r="E41" s="21">
        <v>1</v>
      </c>
      <c r="F41" s="21">
        <v>0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3</v>
      </c>
      <c r="M41" s="21">
        <v>1</v>
      </c>
      <c r="N41" s="21">
        <v>3</v>
      </c>
      <c r="O41" s="12">
        <f t="shared" si="0"/>
        <v>9</v>
      </c>
    </row>
    <row r="42" spans="1:15" ht="39.950000000000003" customHeight="1" x14ac:dyDescent="0.25">
      <c r="A42" s="41"/>
      <c r="B42" s="13" t="s">
        <v>44</v>
      </c>
      <c r="C42" s="16">
        <v>0</v>
      </c>
      <c r="D42" s="16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2">
        <f t="shared" si="0"/>
        <v>0</v>
      </c>
    </row>
    <row r="43" spans="1:15" ht="60" customHeight="1" x14ac:dyDescent="0.25">
      <c r="A43" s="41"/>
      <c r="B43" s="13" t="s">
        <v>45</v>
      </c>
      <c r="C43" s="16">
        <v>2</v>
      </c>
      <c r="D43" s="16">
        <v>3</v>
      </c>
      <c r="E43" s="21">
        <v>3</v>
      </c>
      <c r="F43" s="21">
        <v>2</v>
      </c>
      <c r="G43" s="21">
        <v>1</v>
      </c>
      <c r="H43" s="21">
        <v>1</v>
      </c>
      <c r="I43" s="21">
        <v>1</v>
      </c>
      <c r="J43" s="21">
        <v>4</v>
      </c>
      <c r="K43" s="21">
        <v>3</v>
      </c>
      <c r="L43" s="21">
        <v>4</v>
      </c>
      <c r="M43" s="21">
        <v>7</v>
      </c>
      <c r="N43" s="21">
        <v>7</v>
      </c>
      <c r="O43" s="12">
        <f t="shared" si="0"/>
        <v>38</v>
      </c>
    </row>
    <row r="44" spans="1:15" ht="60" customHeight="1" x14ac:dyDescent="0.25">
      <c r="A44" s="41"/>
      <c r="B44" s="13" t="s">
        <v>46</v>
      </c>
      <c r="C44" s="16">
        <v>0</v>
      </c>
      <c r="D44" s="16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2">
        <f t="shared" si="0"/>
        <v>0</v>
      </c>
    </row>
    <row r="45" spans="1:15" ht="60" customHeight="1" x14ac:dyDescent="0.25">
      <c r="A45" s="41"/>
      <c r="B45" s="13" t="s">
        <v>47</v>
      </c>
      <c r="C45" s="16">
        <v>0</v>
      </c>
      <c r="D45" s="16">
        <v>0</v>
      </c>
      <c r="E45" s="21">
        <v>0</v>
      </c>
      <c r="F45" s="21">
        <v>2</v>
      </c>
      <c r="G45" s="21">
        <v>0</v>
      </c>
      <c r="H45" s="21">
        <v>0</v>
      </c>
      <c r="I45" s="21">
        <v>1</v>
      </c>
      <c r="J45" s="21">
        <v>0</v>
      </c>
      <c r="K45" s="21">
        <v>2</v>
      </c>
      <c r="L45" s="21">
        <v>2</v>
      </c>
      <c r="M45" s="21">
        <v>0</v>
      </c>
      <c r="N45" s="21">
        <v>3</v>
      </c>
      <c r="O45" s="12">
        <f t="shared" si="0"/>
        <v>10</v>
      </c>
    </row>
    <row r="46" spans="1:15" ht="60" customHeight="1" x14ac:dyDescent="0.25">
      <c r="A46" s="41"/>
      <c r="B46" s="13" t="s">
        <v>48</v>
      </c>
      <c r="C46" s="16">
        <v>0</v>
      </c>
      <c r="D46" s="16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2">
        <f t="shared" si="0"/>
        <v>0</v>
      </c>
    </row>
    <row r="47" spans="1:15" ht="39.950000000000003" customHeight="1" x14ac:dyDescent="0.25">
      <c r="A47" s="37">
        <v>25</v>
      </c>
      <c r="B47" s="6" t="s">
        <v>50</v>
      </c>
      <c r="C47" s="20">
        <v>10</v>
      </c>
      <c r="D47" s="20">
        <v>11</v>
      </c>
      <c r="E47" s="20">
        <v>14</v>
      </c>
      <c r="F47" s="20">
        <v>3</v>
      </c>
      <c r="G47" s="20">
        <v>7</v>
      </c>
      <c r="H47" s="20">
        <v>8</v>
      </c>
      <c r="I47" s="20">
        <v>2</v>
      </c>
      <c r="J47" s="20">
        <v>6</v>
      </c>
      <c r="K47" s="20">
        <v>21</v>
      </c>
      <c r="L47" s="20">
        <v>13</v>
      </c>
      <c r="M47" s="20">
        <v>29</v>
      </c>
      <c r="N47" s="20">
        <v>24</v>
      </c>
      <c r="O47" s="12">
        <f t="shared" si="0"/>
        <v>148</v>
      </c>
    </row>
    <row r="48" spans="1:15" ht="39.950000000000003" customHeight="1" x14ac:dyDescent="0.25">
      <c r="A48" s="37"/>
      <c r="B48" s="13" t="s">
        <v>51</v>
      </c>
      <c r="C48" s="16">
        <v>2</v>
      </c>
      <c r="D48" s="16">
        <v>3</v>
      </c>
      <c r="E48" s="21">
        <v>7</v>
      </c>
      <c r="F48" s="21">
        <v>2</v>
      </c>
      <c r="G48" s="21">
        <v>4</v>
      </c>
      <c r="H48" s="21">
        <v>5</v>
      </c>
      <c r="I48" s="21">
        <v>1</v>
      </c>
      <c r="J48" s="21">
        <v>2</v>
      </c>
      <c r="K48" s="21">
        <v>13</v>
      </c>
      <c r="L48" s="21">
        <v>8</v>
      </c>
      <c r="M48" s="21">
        <v>15</v>
      </c>
      <c r="N48" s="21">
        <v>11</v>
      </c>
      <c r="O48" s="12">
        <f t="shared" si="0"/>
        <v>73</v>
      </c>
    </row>
    <row r="49" spans="1:15" ht="50.1" customHeight="1" x14ac:dyDescent="0.25">
      <c r="A49" s="37"/>
      <c r="B49" s="13" t="s">
        <v>52</v>
      </c>
      <c r="C49" s="26">
        <v>2</v>
      </c>
      <c r="D49" s="26">
        <v>1</v>
      </c>
      <c r="E49" s="21">
        <v>4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4</v>
      </c>
      <c r="L49" s="21">
        <v>2</v>
      </c>
      <c r="M49" s="21">
        <v>6</v>
      </c>
      <c r="N49" s="21">
        <v>1</v>
      </c>
      <c r="O49" s="12">
        <f t="shared" ref="O49:O75" si="1">SUM(C49:N49)</f>
        <v>20</v>
      </c>
    </row>
    <row r="50" spans="1:15" ht="39.950000000000003" customHeight="1" x14ac:dyDescent="0.25">
      <c r="A50" s="37"/>
      <c r="B50" s="13" t="s">
        <v>53</v>
      </c>
      <c r="C50" s="26">
        <v>1</v>
      </c>
      <c r="D50" s="26">
        <v>1</v>
      </c>
      <c r="E50" s="21">
        <v>0</v>
      </c>
      <c r="F50" s="21">
        <v>0</v>
      </c>
      <c r="G50" s="21">
        <v>0</v>
      </c>
      <c r="H50" s="21">
        <v>1</v>
      </c>
      <c r="I50" s="21">
        <v>0</v>
      </c>
      <c r="J50" s="21">
        <v>1</v>
      </c>
      <c r="K50" s="21">
        <v>1</v>
      </c>
      <c r="L50" s="21">
        <v>2</v>
      </c>
      <c r="M50" s="21">
        <v>2</v>
      </c>
      <c r="N50" s="21">
        <v>1</v>
      </c>
      <c r="O50" s="12">
        <f t="shared" si="1"/>
        <v>10</v>
      </c>
    </row>
    <row r="51" spans="1:15" ht="39.950000000000003" customHeight="1" x14ac:dyDescent="0.25">
      <c r="A51" s="37"/>
      <c r="B51" s="13" t="s">
        <v>54</v>
      </c>
      <c r="C51" s="27">
        <v>4</v>
      </c>
      <c r="D51" s="27">
        <v>5</v>
      </c>
      <c r="E51" s="27">
        <v>1</v>
      </c>
      <c r="F51" s="27">
        <v>0</v>
      </c>
      <c r="G51" s="27">
        <v>3</v>
      </c>
      <c r="H51" s="27">
        <v>2</v>
      </c>
      <c r="I51" s="27">
        <v>0</v>
      </c>
      <c r="J51" s="21">
        <v>2</v>
      </c>
      <c r="K51" s="21">
        <v>3</v>
      </c>
      <c r="L51" s="21">
        <v>1</v>
      </c>
      <c r="M51" s="27">
        <v>4</v>
      </c>
      <c r="N51" s="27">
        <v>10</v>
      </c>
      <c r="O51" s="12">
        <f t="shared" si="1"/>
        <v>35</v>
      </c>
    </row>
    <row r="52" spans="1:15" ht="26.25" customHeight="1" x14ac:dyDescent="0.25">
      <c r="A52" s="37"/>
      <c r="B52" s="28" t="s">
        <v>55</v>
      </c>
      <c r="C52" s="26">
        <v>4</v>
      </c>
      <c r="D52" s="26">
        <v>5</v>
      </c>
      <c r="E52" s="21">
        <v>1</v>
      </c>
      <c r="F52" s="21">
        <v>0</v>
      </c>
      <c r="G52" s="21">
        <v>3</v>
      </c>
      <c r="H52" s="21">
        <v>2</v>
      </c>
      <c r="I52" s="21">
        <v>0</v>
      </c>
      <c r="J52" s="21">
        <v>2</v>
      </c>
      <c r="K52" s="21">
        <v>3</v>
      </c>
      <c r="L52" s="21">
        <v>1</v>
      </c>
      <c r="M52" s="21">
        <v>4</v>
      </c>
      <c r="N52" s="21">
        <v>10</v>
      </c>
      <c r="O52" s="12">
        <f t="shared" si="1"/>
        <v>35</v>
      </c>
    </row>
    <row r="53" spans="1:15" ht="26.25" customHeight="1" x14ac:dyDescent="0.25">
      <c r="A53" s="37"/>
      <c r="B53" s="28" t="s">
        <v>56</v>
      </c>
      <c r="C53" s="26">
        <v>0</v>
      </c>
      <c r="D53" s="26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12">
        <f t="shared" si="1"/>
        <v>0</v>
      </c>
    </row>
    <row r="54" spans="1:15" ht="26.25" customHeight="1" x14ac:dyDescent="0.25">
      <c r="A54" s="37"/>
      <c r="B54" s="28" t="s">
        <v>57</v>
      </c>
      <c r="C54" s="26">
        <v>0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12">
        <f t="shared" si="1"/>
        <v>0</v>
      </c>
    </row>
    <row r="55" spans="1:15" ht="39.950000000000003" customHeight="1" x14ac:dyDescent="0.25">
      <c r="A55" s="37"/>
      <c r="B55" s="13" t="s">
        <v>58</v>
      </c>
      <c r="C55" s="26">
        <v>1</v>
      </c>
      <c r="D55" s="26">
        <v>0</v>
      </c>
      <c r="E55" s="21">
        <v>2</v>
      </c>
      <c r="F55" s="21">
        <v>1</v>
      </c>
      <c r="G55" s="21">
        <v>0</v>
      </c>
      <c r="H55" s="21">
        <v>0</v>
      </c>
      <c r="I55" s="21">
        <v>1</v>
      </c>
      <c r="J55" s="21">
        <v>0</v>
      </c>
      <c r="K55" s="21">
        <v>0</v>
      </c>
      <c r="L55" s="21">
        <v>0</v>
      </c>
      <c r="M55" s="21">
        <v>2</v>
      </c>
      <c r="N55" s="21">
        <v>1</v>
      </c>
      <c r="O55" s="12">
        <f t="shared" si="1"/>
        <v>8</v>
      </c>
    </row>
    <row r="56" spans="1:15" ht="39.950000000000003" customHeight="1" x14ac:dyDescent="0.25">
      <c r="A56" s="37"/>
      <c r="B56" s="13" t="s">
        <v>59</v>
      </c>
      <c r="C56" s="26">
        <v>0</v>
      </c>
      <c r="D56" s="26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2">
        <f t="shared" si="1"/>
        <v>0</v>
      </c>
    </row>
    <row r="57" spans="1:15" ht="39.950000000000003" customHeight="1" x14ac:dyDescent="0.25">
      <c r="A57" s="37"/>
      <c r="B57" s="13" t="s">
        <v>60</v>
      </c>
      <c r="C57" s="26">
        <v>0</v>
      </c>
      <c r="D57" s="26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  <c r="O57" s="12">
        <f t="shared" si="1"/>
        <v>2</v>
      </c>
    </row>
    <row r="58" spans="1:15" ht="39.950000000000003" customHeight="1" x14ac:dyDescent="0.25">
      <c r="A58" s="37"/>
      <c r="B58" s="13" t="s">
        <v>61</v>
      </c>
      <c r="C58" s="26">
        <v>0</v>
      </c>
      <c r="D58" s="26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12">
        <f t="shared" si="1"/>
        <v>0</v>
      </c>
    </row>
    <row r="59" spans="1:15" ht="39.950000000000003" customHeight="1" x14ac:dyDescent="0.25">
      <c r="A59" s="38">
        <v>23</v>
      </c>
      <c r="B59" s="6" t="s">
        <v>62</v>
      </c>
      <c r="C59" s="20">
        <v>0</v>
      </c>
      <c r="D59" s="20">
        <v>1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1</v>
      </c>
      <c r="K59" s="20">
        <v>1</v>
      </c>
      <c r="L59" s="20">
        <v>0</v>
      </c>
      <c r="M59" s="20">
        <v>0</v>
      </c>
      <c r="N59" s="20">
        <v>0</v>
      </c>
      <c r="O59" s="12">
        <f t="shared" si="1"/>
        <v>3</v>
      </c>
    </row>
    <row r="60" spans="1:15" ht="39.950000000000003" customHeight="1" x14ac:dyDescent="0.25">
      <c r="A60" s="39"/>
      <c r="B60" s="13" t="s">
        <v>63</v>
      </c>
      <c r="C60" s="26">
        <v>0</v>
      </c>
      <c r="D60" s="26">
        <v>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12">
        <f t="shared" si="1"/>
        <v>1</v>
      </c>
    </row>
    <row r="61" spans="1:15" ht="39.950000000000003" customHeight="1" x14ac:dyDescent="0.25">
      <c r="A61" s="39"/>
      <c r="B61" s="13" t="s">
        <v>64</v>
      </c>
      <c r="C61" s="26">
        <v>0</v>
      </c>
      <c r="D61" s="26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1</v>
      </c>
      <c r="K61" s="21">
        <v>1</v>
      </c>
      <c r="L61" s="21">
        <v>0</v>
      </c>
      <c r="M61" s="21">
        <v>0</v>
      </c>
      <c r="N61" s="21">
        <v>0</v>
      </c>
      <c r="O61" s="12">
        <f t="shared" si="1"/>
        <v>2</v>
      </c>
    </row>
    <row r="62" spans="1:15" ht="39.950000000000003" customHeight="1" x14ac:dyDescent="0.25">
      <c r="A62" s="39"/>
      <c r="B62" s="10" t="s">
        <v>65</v>
      </c>
      <c r="C62" s="26">
        <v>0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12">
        <f t="shared" si="1"/>
        <v>0</v>
      </c>
    </row>
    <row r="63" spans="1:15" ht="42.75" customHeight="1" x14ac:dyDescent="0.25">
      <c r="A63" s="40"/>
      <c r="B63" s="13" t="s">
        <v>66</v>
      </c>
      <c r="C63" s="26">
        <v>0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12">
        <f t="shared" si="1"/>
        <v>0</v>
      </c>
    </row>
    <row r="64" spans="1:15" ht="39.950000000000003" customHeight="1" x14ac:dyDescent="0.25">
      <c r="A64" s="8">
        <v>24</v>
      </c>
      <c r="B64" s="6" t="s">
        <v>67</v>
      </c>
      <c r="C64" s="26">
        <v>4</v>
      </c>
      <c r="D64" s="26">
        <v>8</v>
      </c>
      <c r="E64" s="26">
        <v>1</v>
      </c>
      <c r="F64" s="26">
        <v>0</v>
      </c>
      <c r="G64" s="26">
        <v>0</v>
      </c>
      <c r="H64" s="26">
        <v>0</v>
      </c>
      <c r="I64" s="26">
        <v>0</v>
      </c>
      <c r="J64" s="26">
        <v>6</v>
      </c>
      <c r="K64" s="26">
        <v>11</v>
      </c>
      <c r="L64" s="26">
        <v>14</v>
      </c>
      <c r="M64" s="26">
        <v>6</v>
      </c>
      <c r="N64" s="26">
        <v>6</v>
      </c>
      <c r="O64" s="12">
        <f t="shared" si="1"/>
        <v>56</v>
      </c>
    </row>
    <row r="65" spans="1:15" ht="39.950000000000003" customHeight="1" x14ac:dyDescent="0.25">
      <c r="A65" s="37">
        <v>25</v>
      </c>
      <c r="B65" s="6" t="s">
        <v>68</v>
      </c>
      <c r="C65" s="27">
        <v>7</v>
      </c>
      <c r="D65" s="27">
        <v>2</v>
      </c>
      <c r="E65" s="27">
        <v>3</v>
      </c>
      <c r="F65" s="27">
        <v>0</v>
      </c>
      <c r="G65" s="27">
        <v>0</v>
      </c>
      <c r="H65" s="27">
        <v>1</v>
      </c>
      <c r="I65" s="27">
        <v>0</v>
      </c>
      <c r="J65" s="27">
        <v>4</v>
      </c>
      <c r="K65" s="27">
        <v>5</v>
      </c>
      <c r="L65" s="21">
        <v>8</v>
      </c>
      <c r="M65" s="21">
        <v>6</v>
      </c>
      <c r="N65" s="21">
        <v>4</v>
      </c>
      <c r="O65" s="12">
        <f t="shared" si="1"/>
        <v>40</v>
      </c>
    </row>
    <row r="66" spans="1:15" ht="30" customHeight="1" x14ac:dyDescent="0.25">
      <c r="A66" s="37"/>
      <c r="B66" s="13" t="s">
        <v>69</v>
      </c>
      <c r="C66" s="26">
        <v>0</v>
      </c>
      <c r="D66" s="26">
        <v>1</v>
      </c>
      <c r="E66" s="21">
        <v>0</v>
      </c>
      <c r="F66" s="21">
        <v>0</v>
      </c>
      <c r="G66" s="21">
        <v>0</v>
      </c>
      <c r="H66" s="21">
        <v>1</v>
      </c>
      <c r="I66" s="21">
        <v>0</v>
      </c>
      <c r="J66" s="21">
        <v>1</v>
      </c>
      <c r="K66" s="21">
        <v>0</v>
      </c>
      <c r="L66" s="21">
        <v>0</v>
      </c>
      <c r="M66" s="21">
        <v>2</v>
      </c>
      <c r="N66" s="21">
        <v>0</v>
      </c>
      <c r="O66" s="12">
        <f t="shared" si="1"/>
        <v>5</v>
      </c>
    </row>
    <row r="67" spans="1:15" ht="30" customHeight="1" x14ac:dyDescent="0.25">
      <c r="A67" s="37"/>
      <c r="B67" s="13" t="s">
        <v>70</v>
      </c>
      <c r="C67" s="26">
        <v>6</v>
      </c>
      <c r="D67" s="26">
        <v>0</v>
      </c>
      <c r="E67" s="21">
        <v>2</v>
      </c>
      <c r="F67" s="21">
        <v>0</v>
      </c>
      <c r="G67" s="21">
        <v>0</v>
      </c>
      <c r="H67" s="21">
        <v>0</v>
      </c>
      <c r="I67" s="21">
        <v>0</v>
      </c>
      <c r="J67" s="21">
        <v>1</v>
      </c>
      <c r="K67" s="21">
        <v>3</v>
      </c>
      <c r="L67" s="21">
        <v>8</v>
      </c>
      <c r="M67" s="21">
        <v>4</v>
      </c>
      <c r="N67" s="21">
        <v>2</v>
      </c>
      <c r="O67" s="12">
        <f t="shared" si="1"/>
        <v>26</v>
      </c>
    </row>
    <row r="68" spans="1:15" ht="30" customHeight="1" x14ac:dyDescent="0.25">
      <c r="A68" s="37"/>
      <c r="B68" s="13" t="s">
        <v>71</v>
      </c>
      <c r="C68" s="26">
        <v>1</v>
      </c>
      <c r="D68" s="26">
        <v>1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</v>
      </c>
      <c r="L68" s="21">
        <v>0</v>
      </c>
      <c r="M68" s="21">
        <v>0</v>
      </c>
      <c r="N68" s="21">
        <v>1</v>
      </c>
      <c r="O68" s="12">
        <f t="shared" si="1"/>
        <v>5</v>
      </c>
    </row>
    <row r="69" spans="1:15" ht="35.1" customHeight="1" x14ac:dyDescent="0.25">
      <c r="A69" s="37"/>
      <c r="B69" s="13" t="s">
        <v>72</v>
      </c>
      <c r="C69" s="26">
        <v>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2</v>
      </c>
      <c r="K69" s="21">
        <v>1</v>
      </c>
      <c r="L69" s="21">
        <v>0</v>
      </c>
      <c r="M69" s="21">
        <v>0</v>
      </c>
      <c r="N69" s="21">
        <v>1</v>
      </c>
      <c r="O69" s="12">
        <f t="shared" si="1"/>
        <v>4</v>
      </c>
    </row>
    <row r="70" spans="1:15" ht="35.1" customHeight="1" x14ac:dyDescent="0.25">
      <c r="A70" s="37"/>
      <c r="B70" s="13" t="s">
        <v>73</v>
      </c>
      <c r="C70" s="26">
        <v>0</v>
      </c>
      <c r="D70" s="26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2">
        <f t="shared" si="1"/>
        <v>0</v>
      </c>
    </row>
    <row r="71" spans="1:15" s="17" customFormat="1" ht="30" customHeight="1" x14ac:dyDescent="0.25">
      <c r="A71" s="8">
        <v>26</v>
      </c>
      <c r="B71" s="6" t="s">
        <v>74</v>
      </c>
      <c r="C71" s="20">
        <v>17</v>
      </c>
      <c r="D71" s="20">
        <v>21</v>
      </c>
      <c r="E71" s="15">
        <v>7</v>
      </c>
      <c r="F71" s="15">
        <v>1</v>
      </c>
      <c r="G71" s="15">
        <v>15</v>
      </c>
      <c r="H71" s="15">
        <v>14</v>
      </c>
      <c r="I71" s="15">
        <v>11</v>
      </c>
      <c r="J71" s="15">
        <v>23</v>
      </c>
      <c r="K71" s="15">
        <v>11</v>
      </c>
      <c r="L71" s="15">
        <v>14</v>
      </c>
      <c r="M71" s="15">
        <v>12</v>
      </c>
      <c r="N71" s="15">
        <v>19</v>
      </c>
      <c r="O71" s="8">
        <f t="shared" si="1"/>
        <v>165</v>
      </c>
    </row>
    <row r="72" spans="1:15" s="17" customFormat="1" ht="30" customHeight="1" x14ac:dyDescent="0.25">
      <c r="A72" s="8">
        <v>27</v>
      </c>
      <c r="B72" s="6" t="s">
        <v>75</v>
      </c>
      <c r="C72" s="20">
        <v>0</v>
      </c>
      <c r="D72" s="20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8">
        <f t="shared" si="1"/>
        <v>1</v>
      </c>
    </row>
    <row r="73" spans="1:15" s="17" customFormat="1" ht="30" customHeight="1" x14ac:dyDescent="0.25">
      <c r="A73" s="8">
        <v>28</v>
      </c>
      <c r="B73" s="6" t="s">
        <v>76</v>
      </c>
      <c r="C73" s="20">
        <v>0</v>
      </c>
      <c r="D73" s="20">
        <v>0</v>
      </c>
      <c r="E73" s="15">
        <v>3</v>
      </c>
      <c r="F73" s="15">
        <v>0</v>
      </c>
      <c r="G73" s="15">
        <v>0</v>
      </c>
      <c r="H73" s="15">
        <v>0</v>
      </c>
      <c r="I73" s="15">
        <v>0</v>
      </c>
      <c r="J73" s="15">
        <v>3</v>
      </c>
      <c r="K73" s="15">
        <v>3</v>
      </c>
      <c r="L73" s="15">
        <v>2</v>
      </c>
      <c r="M73" s="15">
        <v>3</v>
      </c>
      <c r="N73" s="15">
        <v>1</v>
      </c>
      <c r="O73" s="8">
        <f t="shared" si="1"/>
        <v>15</v>
      </c>
    </row>
    <row r="74" spans="1:15" s="17" customFormat="1" ht="30" customHeight="1" x14ac:dyDescent="0.25">
      <c r="A74" s="8">
        <v>29</v>
      </c>
      <c r="B74" s="6" t="s">
        <v>77</v>
      </c>
      <c r="C74" s="20">
        <v>1</v>
      </c>
      <c r="D74" s="20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1</v>
      </c>
      <c r="K74" s="15">
        <v>14</v>
      </c>
      <c r="L74" s="15">
        <v>4</v>
      </c>
      <c r="M74" s="15">
        <v>0</v>
      </c>
      <c r="N74" s="15">
        <v>10</v>
      </c>
      <c r="O74" s="8">
        <f t="shared" si="1"/>
        <v>30</v>
      </c>
    </row>
    <row r="75" spans="1:15" s="17" customFormat="1" ht="30" customHeight="1" x14ac:dyDescent="0.25">
      <c r="A75" s="8">
        <v>30</v>
      </c>
      <c r="B75" s="6" t="s">
        <v>78</v>
      </c>
      <c r="C75" s="20">
        <v>0</v>
      </c>
      <c r="D75" s="20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10</v>
      </c>
      <c r="K75" s="15">
        <v>31</v>
      </c>
      <c r="L75" s="15">
        <v>9</v>
      </c>
      <c r="M75" s="15">
        <v>14</v>
      </c>
      <c r="N75" s="15">
        <v>12</v>
      </c>
      <c r="O75" s="8">
        <f t="shared" si="1"/>
        <v>76</v>
      </c>
    </row>
    <row r="76" spans="1:15" ht="30" customHeight="1" x14ac:dyDescent="0.25"/>
  </sheetData>
  <sheetProtection algorithmName="SHA-512" hashValue="7zRNrYKdJ8S4QtcUTSRt+GfGm3rnNFXjceCKvhrZfXUd9UyqlDg2qWMwCERCLg8aXjoumoyzps6njo+QZVwEyw==" saltValue="ZmiDxNgE9sZ5zBqc7NfPJQ==" spinCount="100000" sheet="1" objects="1" scenarios="1"/>
  <protectedRanges>
    <protectedRange sqref="A91 D91 G91 N90:N91 A106 D106 G106 N106 A121 D121 G121 N120:N121 A138 D138 G138 N138 A154 D154 N3:N75" name="Rango1"/>
  </protectedRanges>
  <mergeCells count="7">
    <mergeCell ref="A59:A63"/>
    <mergeCell ref="A65:A70"/>
    <mergeCell ref="A1:O1"/>
    <mergeCell ref="A3:A5"/>
    <mergeCell ref="A27:A36"/>
    <mergeCell ref="A37:A46"/>
    <mergeCell ref="A47:A58"/>
  </mergeCells>
  <printOptions horizontalCentered="1"/>
  <pageMargins left="0.59055118110236227" right="0.19685039370078741" top="0.59055118110236227" bottom="0.3937007874015748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DD1F-6640-4C34-B2B0-A547E7745CD6}">
  <sheetPr>
    <tabColor rgb="FFFFC000"/>
  </sheetPr>
  <dimension ref="A1:O76"/>
  <sheetViews>
    <sheetView zoomScale="90" zoomScaleNormal="90" workbookViewId="0">
      <selection activeCell="N26" sqref="N26"/>
    </sheetView>
  </sheetViews>
  <sheetFormatPr baseColWidth="10" defaultColWidth="0" defaultRowHeight="30" customHeight="1" zeroHeight="1" x14ac:dyDescent="0.25"/>
  <cols>
    <col min="1" max="1" width="5.5703125" style="29" bestFit="1" customWidth="1"/>
    <col min="2" max="2" width="35.7109375" style="31" customWidth="1"/>
    <col min="3" max="4" width="9.42578125" style="9" customWidth="1"/>
    <col min="5" max="5" width="9.42578125" style="32" customWidth="1"/>
    <col min="6" max="11" width="9.42578125" style="9" customWidth="1"/>
    <col min="12" max="12" width="10.28515625" style="9" customWidth="1"/>
    <col min="13" max="13" width="11.140625" style="9" customWidth="1"/>
    <col min="14" max="14" width="11.7109375" style="9" customWidth="1"/>
    <col min="15" max="15" width="11.7109375" style="31" customWidth="1"/>
    <col min="16" max="16" width="11.42578125" style="9" customWidth="1"/>
    <col min="17" max="16384" width="11.42578125" style="9" hidden="1"/>
  </cols>
  <sheetData>
    <row r="1" spans="1:15" s="1" customFormat="1" ht="69" customHeight="1" x14ac:dyDescent="0.25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2" customFormat="1" ht="51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30" customHeight="1" x14ac:dyDescent="0.25">
      <c r="A3" s="37">
        <v>1</v>
      </c>
      <c r="B3" s="6" t="s">
        <v>15</v>
      </c>
      <c r="C3" s="7">
        <v>23</v>
      </c>
      <c r="D3" s="7">
        <v>25</v>
      </c>
      <c r="E3" s="7">
        <v>33</v>
      </c>
      <c r="F3" s="7">
        <v>11</v>
      </c>
      <c r="G3" s="7">
        <v>19</v>
      </c>
      <c r="H3" s="7">
        <v>21</v>
      </c>
      <c r="I3" s="7">
        <v>16</v>
      </c>
      <c r="J3" s="7">
        <v>26</v>
      </c>
      <c r="K3" s="7">
        <v>41</v>
      </c>
      <c r="L3" s="7">
        <v>53</v>
      </c>
      <c r="M3" s="7">
        <v>48</v>
      </c>
      <c r="N3" s="7">
        <v>32</v>
      </c>
      <c r="O3" s="8">
        <f>SUM(C3:N3)</f>
        <v>348</v>
      </c>
    </row>
    <row r="4" spans="1:15" ht="30" customHeight="1" x14ac:dyDescent="0.25">
      <c r="A4" s="37"/>
      <c r="B4" s="10" t="s">
        <v>16</v>
      </c>
      <c r="C4" s="11">
        <v>15</v>
      </c>
      <c r="D4" s="11">
        <v>17</v>
      </c>
      <c r="E4" s="12">
        <v>20</v>
      </c>
      <c r="F4" s="12">
        <v>10</v>
      </c>
      <c r="G4" s="12">
        <v>16</v>
      </c>
      <c r="H4" s="12">
        <v>16</v>
      </c>
      <c r="I4" s="12">
        <v>14</v>
      </c>
      <c r="J4" s="12">
        <v>15</v>
      </c>
      <c r="K4" s="12">
        <v>18</v>
      </c>
      <c r="L4" s="12">
        <v>19</v>
      </c>
      <c r="M4" s="12">
        <v>16</v>
      </c>
      <c r="N4" s="12">
        <v>13</v>
      </c>
      <c r="O4" s="34">
        <f t="shared" ref="O4:O17" si="0">SUM(C4:N4)</f>
        <v>189</v>
      </c>
    </row>
    <row r="5" spans="1:15" ht="30" customHeight="1" x14ac:dyDescent="0.25">
      <c r="A5" s="37"/>
      <c r="B5" s="13" t="s">
        <v>17</v>
      </c>
      <c r="C5" s="11">
        <v>8</v>
      </c>
      <c r="D5" s="11">
        <v>8</v>
      </c>
      <c r="E5" s="12">
        <v>13</v>
      </c>
      <c r="F5" s="12">
        <v>1</v>
      </c>
      <c r="G5" s="12">
        <v>3</v>
      </c>
      <c r="H5" s="12">
        <v>5</v>
      </c>
      <c r="I5" s="12">
        <v>2</v>
      </c>
      <c r="J5" s="12">
        <v>11</v>
      </c>
      <c r="K5" s="12">
        <v>23</v>
      </c>
      <c r="L5" s="12">
        <v>34</v>
      </c>
      <c r="M5" s="12">
        <v>32</v>
      </c>
      <c r="N5" s="12">
        <v>19</v>
      </c>
      <c r="O5" s="34">
        <f t="shared" si="0"/>
        <v>159</v>
      </c>
    </row>
    <row r="6" spans="1:15" ht="50.1" customHeight="1" x14ac:dyDescent="0.25">
      <c r="A6" s="8">
        <v>2</v>
      </c>
      <c r="B6" s="6" t="s">
        <v>18</v>
      </c>
      <c r="C6" s="14">
        <v>32</v>
      </c>
      <c r="D6" s="14">
        <v>28</v>
      </c>
      <c r="E6" s="8">
        <v>35</v>
      </c>
      <c r="F6" s="8">
        <v>16</v>
      </c>
      <c r="G6" s="8">
        <v>21</v>
      </c>
      <c r="H6" s="8">
        <v>24</v>
      </c>
      <c r="I6" s="8">
        <v>17</v>
      </c>
      <c r="J6" s="8">
        <v>40</v>
      </c>
      <c r="K6" s="8">
        <v>52</v>
      </c>
      <c r="L6" s="8">
        <v>67</v>
      </c>
      <c r="M6" s="8">
        <v>61</v>
      </c>
      <c r="N6" s="8">
        <v>36</v>
      </c>
      <c r="O6" s="34">
        <f t="shared" si="0"/>
        <v>429</v>
      </c>
    </row>
    <row r="7" spans="1:15" ht="50.1" customHeight="1" x14ac:dyDescent="0.25">
      <c r="A7" s="8">
        <v>3</v>
      </c>
      <c r="B7" s="6" t="s">
        <v>19</v>
      </c>
      <c r="C7" s="14">
        <v>35</v>
      </c>
      <c r="D7" s="14">
        <v>33</v>
      </c>
      <c r="E7" s="8">
        <v>39</v>
      </c>
      <c r="F7" s="8">
        <v>14</v>
      </c>
      <c r="G7" s="8">
        <v>24</v>
      </c>
      <c r="H7" s="8">
        <v>31</v>
      </c>
      <c r="I7" s="8">
        <v>22</v>
      </c>
      <c r="J7" s="8">
        <v>36</v>
      </c>
      <c r="K7" s="8">
        <v>51</v>
      </c>
      <c r="L7" s="8">
        <v>66</v>
      </c>
      <c r="M7" s="8">
        <v>68</v>
      </c>
      <c r="N7" s="8">
        <v>41</v>
      </c>
      <c r="O7" s="34">
        <f t="shared" si="0"/>
        <v>460</v>
      </c>
    </row>
    <row r="8" spans="1:15" ht="50.1" customHeight="1" x14ac:dyDescent="0.25">
      <c r="A8" s="8">
        <v>4</v>
      </c>
      <c r="B8" s="6" t="s">
        <v>20</v>
      </c>
      <c r="C8" s="14">
        <v>40</v>
      </c>
      <c r="D8" s="14">
        <v>34</v>
      </c>
      <c r="E8" s="8">
        <v>47</v>
      </c>
      <c r="F8" s="8">
        <v>22</v>
      </c>
      <c r="G8" s="8">
        <v>25</v>
      </c>
      <c r="H8" s="8">
        <v>38</v>
      </c>
      <c r="I8" s="8">
        <v>29</v>
      </c>
      <c r="J8" s="8">
        <v>28</v>
      </c>
      <c r="K8" s="8">
        <v>52</v>
      </c>
      <c r="L8" s="8">
        <v>86</v>
      </c>
      <c r="M8" s="8">
        <v>77</v>
      </c>
      <c r="N8" s="8">
        <v>48</v>
      </c>
      <c r="O8" s="34">
        <f t="shared" si="0"/>
        <v>526</v>
      </c>
    </row>
    <row r="9" spans="1:15" ht="30" customHeight="1" x14ac:dyDescent="0.25">
      <c r="A9" s="8">
        <v>5</v>
      </c>
      <c r="B9" s="6" t="s">
        <v>21</v>
      </c>
      <c r="C9" s="7">
        <v>8</v>
      </c>
      <c r="D9" s="7">
        <v>4</v>
      </c>
      <c r="E9" s="7">
        <v>10</v>
      </c>
      <c r="F9" s="7">
        <v>1</v>
      </c>
      <c r="G9" s="7">
        <v>0</v>
      </c>
      <c r="H9" s="7">
        <v>0</v>
      </c>
      <c r="I9" s="7">
        <v>0</v>
      </c>
      <c r="J9" s="15">
        <v>16</v>
      </c>
      <c r="K9" s="15">
        <v>3</v>
      </c>
      <c r="L9" s="15">
        <v>9</v>
      </c>
      <c r="M9" s="7">
        <v>3</v>
      </c>
      <c r="N9" s="15">
        <v>6</v>
      </c>
      <c r="O9" s="34">
        <f t="shared" si="0"/>
        <v>60</v>
      </c>
    </row>
    <row r="10" spans="1:15" ht="30" customHeight="1" x14ac:dyDescent="0.25">
      <c r="A10" s="8">
        <v>6</v>
      </c>
      <c r="B10" s="6" t="s">
        <v>22</v>
      </c>
      <c r="C10" s="14">
        <v>459</v>
      </c>
      <c r="D10" s="14">
        <v>519</v>
      </c>
      <c r="E10" s="8">
        <v>314</v>
      </c>
      <c r="F10" s="8">
        <v>30</v>
      </c>
      <c r="G10" s="8">
        <v>152</v>
      </c>
      <c r="H10" s="8">
        <v>341</v>
      </c>
      <c r="I10" s="8">
        <v>314</v>
      </c>
      <c r="J10" s="8">
        <v>876</v>
      </c>
      <c r="K10" s="8">
        <v>860</v>
      </c>
      <c r="L10" s="8">
        <v>1166</v>
      </c>
      <c r="M10" s="8">
        <v>828</v>
      </c>
      <c r="N10" s="8">
        <v>720</v>
      </c>
      <c r="O10" s="34">
        <f t="shared" si="0"/>
        <v>6579</v>
      </c>
    </row>
    <row r="11" spans="1:15" ht="30" customHeight="1" x14ac:dyDescent="0.25">
      <c r="A11" s="8">
        <v>7</v>
      </c>
      <c r="B11" s="6" t="s">
        <v>23</v>
      </c>
      <c r="C11" s="14">
        <v>21</v>
      </c>
      <c r="D11" s="14">
        <v>23</v>
      </c>
      <c r="E11" s="8">
        <v>39</v>
      </c>
      <c r="F11" s="8">
        <v>9</v>
      </c>
      <c r="G11" s="8">
        <v>17</v>
      </c>
      <c r="H11" s="8">
        <v>16</v>
      </c>
      <c r="I11" s="8">
        <v>11</v>
      </c>
      <c r="J11" s="8">
        <v>19</v>
      </c>
      <c r="K11" s="8">
        <v>21</v>
      </c>
      <c r="L11" s="8">
        <v>33</v>
      </c>
      <c r="M11" s="8">
        <v>32</v>
      </c>
      <c r="N11" s="8">
        <v>15</v>
      </c>
      <c r="O11" s="34">
        <f t="shared" si="0"/>
        <v>256</v>
      </c>
    </row>
    <row r="12" spans="1:15" ht="30" customHeight="1" x14ac:dyDescent="0.25">
      <c r="A12" s="8">
        <v>8</v>
      </c>
      <c r="B12" s="6" t="s">
        <v>24</v>
      </c>
      <c r="C12" s="14">
        <v>1</v>
      </c>
      <c r="D12" s="14">
        <v>1</v>
      </c>
      <c r="E12" s="8">
        <v>17</v>
      </c>
      <c r="F12" s="8">
        <v>0</v>
      </c>
      <c r="G12" s="8">
        <v>0</v>
      </c>
      <c r="H12" s="8">
        <v>0</v>
      </c>
      <c r="I12" s="8">
        <v>1</v>
      </c>
      <c r="J12" s="8">
        <v>1</v>
      </c>
      <c r="K12" s="8">
        <v>2</v>
      </c>
      <c r="L12" s="8">
        <v>3</v>
      </c>
      <c r="M12" s="8">
        <v>0</v>
      </c>
      <c r="N12" s="8">
        <v>0</v>
      </c>
      <c r="O12" s="34">
        <f t="shared" si="0"/>
        <v>26</v>
      </c>
    </row>
    <row r="13" spans="1:15" ht="50.1" customHeight="1" x14ac:dyDescent="0.25">
      <c r="A13" s="8">
        <v>9</v>
      </c>
      <c r="B13" s="6" t="s">
        <v>25</v>
      </c>
      <c r="C13" s="14">
        <v>9</v>
      </c>
      <c r="D13" s="14">
        <v>18</v>
      </c>
      <c r="E13" s="8">
        <v>18</v>
      </c>
      <c r="F13" s="8">
        <v>8</v>
      </c>
      <c r="G13" s="8">
        <v>15</v>
      </c>
      <c r="H13" s="8">
        <v>12</v>
      </c>
      <c r="I13" s="8">
        <v>12</v>
      </c>
      <c r="J13" s="8">
        <v>19</v>
      </c>
      <c r="K13" s="8">
        <v>19</v>
      </c>
      <c r="L13" s="8">
        <v>16</v>
      </c>
      <c r="M13" s="8">
        <v>13</v>
      </c>
      <c r="N13" s="8">
        <v>12</v>
      </c>
      <c r="O13" s="34">
        <f t="shared" si="0"/>
        <v>171</v>
      </c>
    </row>
    <row r="14" spans="1:15" ht="50.1" customHeight="1" x14ac:dyDescent="0.25">
      <c r="A14" s="8">
        <v>10</v>
      </c>
      <c r="B14" s="6" t="s">
        <v>26</v>
      </c>
      <c r="C14" s="14">
        <v>1</v>
      </c>
      <c r="D14" s="14">
        <v>2</v>
      </c>
      <c r="E14" s="8">
        <v>3</v>
      </c>
      <c r="F14" s="8">
        <v>2</v>
      </c>
      <c r="G14" s="8">
        <v>1</v>
      </c>
      <c r="H14" s="8">
        <v>4</v>
      </c>
      <c r="I14" s="8">
        <v>4</v>
      </c>
      <c r="J14" s="8">
        <v>1</v>
      </c>
      <c r="K14" s="8">
        <v>1</v>
      </c>
      <c r="L14" s="8">
        <v>3</v>
      </c>
      <c r="M14" s="8">
        <v>3</v>
      </c>
      <c r="N14" s="8">
        <v>1</v>
      </c>
      <c r="O14" s="34">
        <f t="shared" si="0"/>
        <v>26</v>
      </c>
    </row>
    <row r="15" spans="1:15" ht="50.1" customHeight="1" x14ac:dyDescent="0.25">
      <c r="A15" s="8">
        <v>11</v>
      </c>
      <c r="B15" s="6" t="s">
        <v>27</v>
      </c>
      <c r="C15" s="14">
        <v>2</v>
      </c>
      <c r="D15" s="14">
        <v>8</v>
      </c>
      <c r="E15" s="8">
        <v>2</v>
      </c>
      <c r="F15" s="8">
        <v>1</v>
      </c>
      <c r="G15" s="8">
        <v>4</v>
      </c>
      <c r="H15" s="8">
        <v>6</v>
      </c>
      <c r="I15" s="8">
        <v>3</v>
      </c>
      <c r="J15" s="8">
        <v>5</v>
      </c>
      <c r="K15" s="8">
        <v>10</v>
      </c>
      <c r="L15" s="8">
        <v>8</v>
      </c>
      <c r="M15" s="8">
        <v>7</v>
      </c>
      <c r="N15" s="8">
        <v>6</v>
      </c>
      <c r="O15" s="34">
        <f t="shared" si="0"/>
        <v>62</v>
      </c>
    </row>
    <row r="16" spans="1:15" ht="39.950000000000003" customHeight="1" x14ac:dyDescent="0.25">
      <c r="A16" s="8">
        <v>12</v>
      </c>
      <c r="B16" s="6" t="s">
        <v>28</v>
      </c>
      <c r="C16" s="14">
        <v>2</v>
      </c>
      <c r="D16" s="14">
        <v>0</v>
      </c>
      <c r="E16" s="8">
        <v>2</v>
      </c>
      <c r="F16" s="8">
        <v>1</v>
      </c>
      <c r="G16" s="8">
        <v>4</v>
      </c>
      <c r="H16" s="8">
        <v>6</v>
      </c>
      <c r="I16" s="8">
        <v>3</v>
      </c>
      <c r="J16" s="8">
        <v>4</v>
      </c>
      <c r="K16" s="8">
        <v>8</v>
      </c>
      <c r="L16" s="8">
        <v>8</v>
      </c>
      <c r="M16" s="8">
        <v>7</v>
      </c>
      <c r="N16" s="8">
        <v>6</v>
      </c>
      <c r="O16" s="34">
        <f t="shared" si="0"/>
        <v>51</v>
      </c>
    </row>
    <row r="17" spans="1:15" ht="39.950000000000003" customHeight="1" x14ac:dyDescent="0.25">
      <c r="A17" s="8">
        <v>13</v>
      </c>
      <c r="B17" s="6" t="s">
        <v>29</v>
      </c>
      <c r="C17" s="14">
        <v>1</v>
      </c>
      <c r="D17" s="14">
        <v>2</v>
      </c>
      <c r="E17" s="8">
        <v>2</v>
      </c>
      <c r="F17" s="8">
        <v>2</v>
      </c>
      <c r="G17" s="8">
        <v>4</v>
      </c>
      <c r="H17" s="8">
        <v>3</v>
      </c>
      <c r="I17" s="8">
        <v>2</v>
      </c>
      <c r="J17" s="8">
        <v>4</v>
      </c>
      <c r="K17" s="8">
        <v>4</v>
      </c>
      <c r="L17" s="8">
        <v>3</v>
      </c>
      <c r="M17" s="8">
        <v>9</v>
      </c>
      <c r="N17" s="8">
        <v>5</v>
      </c>
      <c r="O17" s="34">
        <f t="shared" si="0"/>
        <v>41</v>
      </c>
    </row>
    <row r="18" spans="1:15" ht="50.1" customHeight="1" x14ac:dyDescent="0.25">
      <c r="A18" s="8">
        <v>14</v>
      </c>
      <c r="B18" s="6" t="s">
        <v>30</v>
      </c>
      <c r="C18" s="14">
        <v>36</v>
      </c>
      <c r="D18" s="14">
        <v>42</v>
      </c>
      <c r="E18" s="8">
        <v>42</v>
      </c>
      <c r="F18" s="8">
        <v>40</v>
      </c>
      <c r="G18" s="8">
        <v>40</v>
      </c>
      <c r="H18" s="8">
        <v>43</v>
      </c>
      <c r="I18" s="8">
        <v>44</v>
      </c>
      <c r="J18" s="8">
        <v>44</v>
      </c>
      <c r="K18" s="8">
        <v>48</v>
      </c>
      <c r="L18" s="8">
        <v>53</v>
      </c>
      <c r="M18" s="8">
        <v>51</v>
      </c>
      <c r="N18" s="8">
        <v>52</v>
      </c>
      <c r="O18" s="18">
        <f>N18</f>
        <v>52</v>
      </c>
    </row>
    <row r="19" spans="1:15" ht="50.1" customHeight="1" x14ac:dyDescent="0.25">
      <c r="A19" s="8">
        <v>15</v>
      </c>
      <c r="B19" s="6" t="s">
        <v>31</v>
      </c>
      <c r="C19" s="14">
        <v>1</v>
      </c>
      <c r="D19" s="14">
        <v>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1</v>
      </c>
      <c r="M19" s="8">
        <v>1</v>
      </c>
      <c r="N19" s="8">
        <v>1</v>
      </c>
      <c r="O19" s="8">
        <f t="shared" ref="O4:O67" si="1">SUM(C19:N19)</f>
        <v>7</v>
      </c>
    </row>
    <row r="20" spans="1:15" ht="50.1" customHeight="1" x14ac:dyDescent="0.25">
      <c r="A20" s="8">
        <v>16</v>
      </c>
      <c r="B20" s="6" t="s">
        <v>32</v>
      </c>
      <c r="C20" s="14">
        <v>1</v>
      </c>
      <c r="D20" s="14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1</v>
      </c>
      <c r="M20" s="8">
        <v>1</v>
      </c>
      <c r="N20" s="8">
        <v>1</v>
      </c>
      <c r="O20" s="34">
        <f t="shared" si="1"/>
        <v>7</v>
      </c>
    </row>
    <row r="21" spans="1:15" ht="50.1" customHeight="1" x14ac:dyDescent="0.25">
      <c r="A21" s="8">
        <v>17</v>
      </c>
      <c r="B21" s="6" t="s">
        <v>33</v>
      </c>
      <c r="C21" s="14">
        <v>0</v>
      </c>
      <c r="D21" s="14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34">
        <f t="shared" si="1"/>
        <v>1</v>
      </c>
    </row>
    <row r="22" spans="1:15" ht="50.1" customHeight="1" x14ac:dyDescent="0.25">
      <c r="A22" s="8">
        <v>18</v>
      </c>
      <c r="B22" s="6" t="s">
        <v>34</v>
      </c>
      <c r="C22" s="15">
        <v>45</v>
      </c>
      <c r="D22" s="15">
        <v>508</v>
      </c>
      <c r="E22" s="19">
        <v>378</v>
      </c>
      <c r="F22" s="8">
        <v>800</v>
      </c>
      <c r="G22" s="8">
        <v>841</v>
      </c>
      <c r="H22" s="8">
        <v>997</v>
      </c>
      <c r="I22" s="8">
        <v>655</v>
      </c>
      <c r="J22" s="8">
        <v>887</v>
      </c>
      <c r="K22" s="8">
        <v>796</v>
      </c>
      <c r="L22" s="8">
        <v>734</v>
      </c>
      <c r="M22" s="8">
        <v>966</v>
      </c>
      <c r="N22" s="8">
        <v>458</v>
      </c>
      <c r="O22" s="34">
        <f t="shared" si="1"/>
        <v>8065</v>
      </c>
    </row>
    <row r="23" spans="1:15" ht="30" customHeight="1" x14ac:dyDescent="0.25">
      <c r="A23" s="33">
        <v>19</v>
      </c>
      <c r="B23" s="6" t="s">
        <v>79</v>
      </c>
      <c r="C23" s="20">
        <v>160</v>
      </c>
      <c r="D23" s="20">
        <v>195</v>
      </c>
      <c r="E23" s="20">
        <v>199</v>
      </c>
      <c r="F23" s="20">
        <v>143</v>
      </c>
      <c r="G23" s="20">
        <v>142</v>
      </c>
      <c r="H23" s="20">
        <v>166</v>
      </c>
      <c r="I23" s="20">
        <v>176</v>
      </c>
      <c r="J23" s="20">
        <v>158</v>
      </c>
      <c r="K23" s="20">
        <v>228</v>
      </c>
      <c r="L23" s="20">
        <v>255</v>
      </c>
      <c r="M23" s="20">
        <v>243</v>
      </c>
      <c r="N23" s="20">
        <v>156</v>
      </c>
      <c r="O23" s="34">
        <f t="shared" si="1"/>
        <v>2221</v>
      </c>
    </row>
    <row r="24" spans="1:15" ht="30" customHeight="1" x14ac:dyDescent="0.25">
      <c r="A24" s="33">
        <v>20</v>
      </c>
      <c r="B24" s="6" t="s">
        <v>36</v>
      </c>
      <c r="C24" s="20">
        <v>36</v>
      </c>
      <c r="D24" s="20">
        <v>100</v>
      </c>
      <c r="E24" s="20">
        <v>42</v>
      </c>
      <c r="F24" s="20">
        <v>0</v>
      </c>
      <c r="G24" s="20">
        <v>14</v>
      </c>
      <c r="H24" s="20">
        <v>7</v>
      </c>
      <c r="I24" s="20">
        <v>8</v>
      </c>
      <c r="J24" s="20">
        <v>48</v>
      </c>
      <c r="K24" s="20">
        <v>129</v>
      </c>
      <c r="L24" s="20">
        <v>109</v>
      </c>
      <c r="M24" s="20">
        <v>126</v>
      </c>
      <c r="N24" s="20">
        <v>73</v>
      </c>
      <c r="O24" s="34">
        <f t="shared" si="1"/>
        <v>692</v>
      </c>
    </row>
    <row r="25" spans="1:15" ht="30" customHeight="1" x14ac:dyDescent="0.25">
      <c r="A25" s="33">
        <v>21</v>
      </c>
      <c r="B25" s="6" t="s">
        <v>37</v>
      </c>
      <c r="C25" s="20">
        <v>136</v>
      </c>
      <c r="D25" s="20">
        <v>85</v>
      </c>
      <c r="E25" s="20">
        <v>93</v>
      </c>
      <c r="F25" s="20">
        <v>27</v>
      </c>
      <c r="G25" s="20">
        <v>39</v>
      </c>
      <c r="H25" s="20">
        <v>59</v>
      </c>
      <c r="I25" s="20">
        <v>64</v>
      </c>
      <c r="J25" s="20">
        <v>110</v>
      </c>
      <c r="K25" s="20">
        <v>99</v>
      </c>
      <c r="L25" s="20">
        <v>146</v>
      </c>
      <c r="M25" s="20">
        <v>117</v>
      </c>
      <c r="N25" s="20">
        <v>83</v>
      </c>
      <c r="O25" s="34">
        <f t="shared" si="1"/>
        <v>1058</v>
      </c>
    </row>
    <row r="26" spans="1:15" ht="30" customHeight="1" x14ac:dyDescent="0.25">
      <c r="A26" s="22">
        <v>22</v>
      </c>
      <c r="B26" s="23" t="s">
        <v>38</v>
      </c>
      <c r="C26" s="24">
        <v>3.7623379629629632</v>
      </c>
      <c r="D26" s="24">
        <v>3.6432175925925923</v>
      </c>
      <c r="E26" s="24" t="s">
        <v>80</v>
      </c>
      <c r="F26" s="24">
        <v>1.7157754629629629</v>
      </c>
      <c r="G26" s="24">
        <v>2.4786805555555556</v>
      </c>
      <c r="H26" s="24">
        <v>2.4098842592592593</v>
      </c>
      <c r="I26" s="24">
        <v>2.0928587962962966</v>
      </c>
      <c r="J26" s="24">
        <v>3.3990972222222222</v>
      </c>
      <c r="K26" s="24">
        <v>3.7928009259259259</v>
      </c>
      <c r="L26" s="24">
        <v>6.0915624999999993</v>
      </c>
      <c r="M26" s="24">
        <v>7.2817708333333329</v>
      </c>
      <c r="N26" s="24">
        <v>4.2454629629629634</v>
      </c>
      <c r="O26" s="34">
        <f t="shared" si="1"/>
        <v>40.913449074074066</v>
      </c>
    </row>
    <row r="27" spans="1:15" ht="30" customHeight="1" x14ac:dyDescent="0.25">
      <c r="A27" s="38">
        <v>23</v>
      </c>
      <c r="B27" s="6" t="s">
        <v>39</v>
      </c>
      <c r="C27" s="20">
        <v>26</v>
      </c>
      <c r="D27" s="20">
        <v>35</v>
      </c>
      <c r="E27" s="20">
        <v>40</v>
      </c>
      <c r="F27" s="20">
        <v>9</v>
      </c>
      <c r="G27" s="20">
        <v>24</v>
      </c>
      <c r="H27" s="20">
        <v>12</v>
      </c>
      <c r="I27" s="20">
        <v>13</v>
      </c>
      <c r="J27" s="20">
        <v>28</v>
      </c>
      <c r="K27" s="20">
        <v>29</v>
      </c>
      <c r="L27" s="20">
        <v>42</v>
      </c>
      <c r="M27" s="20">
        <v>27</v>
      </c>
      <c r="N27" s="20">
        <v>27</v>
      </c>
      <c r="O27" s="34">
        <f t="shared" si="1"/>
        <v>312</v>
      </c>
    </row>
    <row r="28" spans="1:15" ht="30" customHeight="1" x14ac:dyDescent="0.25">
      <c r="A28" s="39"/>
      <c r="B28" s="13" t="s">
        <v>40</v>
      </c>
      <c r="C28" s="16">
        <v>11</v>
      </c>
      <c r="D28" s="16">
        <v>17</v>
      </c>
      <c r="E28" s="21">
        <v>21</v>
      </c>
      <c r="F28" s="21">
        <v>9</v>
      </c>
      <c r="G28" s="21">
        <v>21</v>
      </c>
      <c r="H28" s="21">
        <v>12</v>
      </c>
      <c r="I28" s="21">
        <v>10</v>
      </c>
      <c r="J28" s="21">
        <v>21</v>
      </c>
      <c r="K28" s="21">
        <v>24</v>
      </c>
      <c r="L28" s="21">
        <v>33</v>
      </c>
      <c r="M28" s="21">
        <v>20</v>
      </c>
      <c r="N28" s="21">
        <v>23</v>
      </c>
      <c r="O28" s="34">
        <f t="shared" si="1"/>
        <v>222</v>
      </c>
    </row>
    <row r="29" spans="1:15" ht="30" customHeight="1" x14ac:dyDescent="0.25">
      <c r="A29" s="39"/>
      <c r="B29" s="13" t="s">
        <v>41</v>
      </c>
      <c r="C29" s="16">
        <v>8</v>
      </c>
      <c r="D29" s="16">
        <v>6</v>
      </c>
      <c r="E29" s="21">
        <v>9</v>
      </c>
      <c r="F29" s="21">
        <v>0</v>
      </c>
      <c r="G29" s="21">
        <v>3</v>
      </c>
      <c r="H29" s="21">
        <v>0</v>
      </c>
      <c r="I29" s="21">
        <v>2</v>
      </c>
      <c r="J29" s="21">
        <v>7</v>
      </c>
      <c r="K29" s="21">
        <v>5</v>
      </c>
      <c r="L29" s="21">
        <v>5</v>
      </c>
      <c r="M29" s="21">
        <v>3</v>
      </c>
      <c r="N29" s="21">
        <v>4</v>
      </c>
      <c r="O29" s="34">
        <f t="shared" si="1"/>
        <v>52</v>
      </c>
    </row>
    <row r="30" spans="1:15" ht="30" customHeight="1" x14ac:dyDescent="0.25">
      <c r="A30" s="39"/>
      <c r="B30" s="13" t="s">
        <v>42</v>
      </c>
      <c r="C30" s="16">
        <v>0</v>
      </c>
      <c r="D30" s="16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2</v>
      </c>
      <c r="M30" s="21">
        <v>1</v>
      </c>
      <c r="N30" s="21">
        <v>0</v>
      </c>
      <c r="O30" s="34">
        <f t="shared" si="1"/>
        <v>3</v>
      </c>
    </row>
    <row r="31" spans="1:15" ht="50.1" customHeight="1" x14ac:dyDescent="0.25">
      <c r="A31" s="39"/>
      <c r="B31" s="13" t="s">
        <v>43</v>
      </c>
      <c r="C31" s="16">
        <v>4</v>
      </c>
      <c r="D31" s="16">
        <v>1</v>
      </c>
      <c r="E31" s="21">
        <v>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34">
        <f t="shared" si="1"/>
        <v>12</v>
      </c>
    </row>
    <row r="32" spans="1:15" ht="39.950000000000003" customHeight="1" x14ac:dyDescent="0.25">
      <c r="A32" s="39"/>
      <c r="B32" s="13" t="s">
        <v>44</v>
      </c>
      <c r="C32" s="16">
        <v>0</v>
      </c>
      <c r="D32" s="16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34">
        <f t="shared" si="1"/>
        <v>0</v>
      </c>
    </row>
    <row r="33" spans="1:15" ht="50.1" customHeight="1" x14ac:dyDescent="0.25">
      <c r="A33" s="39"/>
      <c r="B33" s="13" t="s">
        <v>45</v>
      </c>
      <c r="C33" s="16">
        <v>3</v>
      </c>
      <c r="D33" s="16">
        <v>11</v>
      </c>
      <c r="E33" s="21">
        <v>5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2</v>
      </c>
      <c r="N33" s="21">
        <v>0</v>
      </c>
      <c r="O33" s="34">
        <f t="shared" si="1"/>
        <v>22</v>
      </c>
    </row>
    <row r="34" spans="1:15" ht="50.1" customHeight="1" x14ac:dyDescent="0.25">
      <c r="A34" s="39"/>
      <c r="B34" s="13" t="s">
        <v>46</v>
      </c>
      <c r="C34" s="16">
        <v>0</v>
      </c>
      <c r="D34" s="1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34">
        <f t="shared" si="1"/>
        <v>0</v>
      </c>
    </row>
    <row r="35" spans="1:15" ht="50.1" customHeight="1" x14ac:dyDescent="0.25">
      <c r="A35" s="39"/>
      <c r="B35" s="13" t="s">
        <v>47</v>
      </c>
      <c r="C35" s="16">
        <v>0</v>
      </c>
      <c r="D35" s="16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34">
        <f t="shared" si="1"/>
        <v>1</v>
      </c>
    </row>
    <row r="36" spans="1:15" ht="50.1" customHeight="1" x14ac:dyDescent="0.25">
      <c r="A36" s="40"/>
      <c r="B36" s="13" t="s">
        <v>48</v>
      </c>
      <c r="C36" s="16">
        <v>0</v>
      </c>
      <c r="D36" s="1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34">
        <f t="shared" si="1"/>
        <v>0</v>
      </c>
    </row>
    <row r="37" spans="1:15" ht="30" customHeight="1" x14ac:dyDescent="0.25">
      <c r="A37" s="41">
        <v>24</v>
      </c>
      <c r="B37" s="6" t="s">
        <v>49</v>
      </c>
      <c r="C37" s="20">
        <v>24</v>
      </c>
      <c r="D37" s="20">
        <v>19</v>
      </c>
      <c r="E37" s="20">
        <v>42</v>
      </c>
      <c r="F37" s="20">
        <v>9</v>
      </c>
      <c r="G37" s="20">
        <v>24</v>
      </c>
      <c r="H37" s="20">
        <v>13</v>
      </c>
      <c r="I37" s="20">
        <v>11</v>
      </c>
      <c r="J37" s="20">
        <v>29</v>
      </c>
      <c r="K37" s="20">
        <v>33</v>
      </c>
      <c r="L37" s="20">
        <v>36</v>
      </c>
      <c r="M37" s="20">
        <v>28</v>
      </c>
      <c r="N37" s="20">
        <v>26</v>
      </c>
      <c r="O37" s="34">
        <f t="shared" si="1"/>
        <v>294</v>
      </c>
    </row>
    <row r="38" spans="1:15" ht="30" customHeight="1" x14ac:dyDescent="0.25">
      <c r="A38" s="41"/>
      <c r="B38" s="13" t="s">
        <v>40</v>
      </c>
      <c r="C38" s="16">
        <v>11</v>
      </c>
      <c r="D38" s="16">
        <v>15</v>
      </c>
      <c r="E38" s="21">
        <v>17</v>
      </c>
      <c r="F38" s="21">
        <v>9</v>
      </c>
      <c r="G38" s="21">
        <v>15</v>
      </c>
      <c r="H38" s="21">
        <v>10</v>
      </c>
      <c r="I38" s="21">
        <v>9</v>
      </c>
      <c r="J38" s="21">
        <v>19</v>
      </c>
      <c r="K38" s="21">
        <v>21</v>
      </c>
      <c r="L38" s="21">
        <v>11</v>
      </c>
      <c r="M38" s="21">
        <v>20</v>
      </c>
      <c r="N38" s="21">
        <v>19</v>
      </c>
      <c r="O38" s="34">
        <f t="shared" si="1"/>
        <v>176</v>
      </c>
    </row>
    <row r="39" spans="1:15" ht="30" customHeight="1" x14ac:dyDescent="0.25">
      <c r="A39" s="41"/>
      <c r="B39" s="13" t="s">
        <v>41</v>
      </c>
      <c r="C39" s="16">
        <v>9</v>
      </c>
      <c r="D39" s="16">
        <v>3</v>
      </c>
      <c r="E39" s="21">
        <v>13</v>
      </c>
      <c r="F39" s="21">
        <v>0</v>
      </c>
      <c r="G39" s="21">
        <v>7</v>
      </c>
      <c r="H39" s="21">
        <v>2</v>
      </c>
      <c r="I39" s="21">
        <v>2</v>
      </c>
      <c r="J39" s="21">
        <v>10</v>
      </c>
      <c r="K39" s="21">
        <v>8</v>
      </c>
      <c r="L39" s="21">
        <v>15</v>
      </c>
      <c r="M39" s="21">
        <v>4</v>
      </c>
      <c r="N39" s="21">
        <v>5</v>
      </c>
      <c r="O39" s="34">
        <f t="shared" si="1"/>
        <v>78</v>
      </c>
    </row>
    <row r="40" spans="1:15" ht="30" customHeight="1" x14ac:dyDescent="0.25">
      <c r="A40" s="41"/>
      <c r="B40" s="13" t="s">
        <v>42</v>
      </c>
      <c r="C40" s="16">
        <v>0</v>
      </c>
      <c r="D40" s="16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2</v>
      </c>
      <c r="M40" s="21">
        <v>1</v>
      </c>
      <c r="N40" s="21">
        <v>0</v>
      </c>
      <c r="O40" s="34">
        <f t="shared" si="1"/>
        <v>3</v>
      </c>
    </row>
    <row r="41" spans="1:15" ht="50.1" customHeight="1" x14ac:dyDescent="0.25">
      <c r="A41" s="41"/>
      <c r="B41" s="13" t="s">
        <v>43</v>
      </c>
      <c r="C41" s="16">
        <v>4</v>
      </c>
      <c r="D41" s="16">
        <v>0</v>
      </c>
      <c r="E41" s="21">
        <v>5</v>
      </c>
      <c r="F41" s="21">
        <v>0</v>
      </c>
      <c r="G41" s="21">
        <v>1</v>
      </c>
      <c r="H41" s="21">
        <v>1</v>
      </c>
      <c r="I41" s="21">
        <v>0</v>
      </c>
      <c r="J41" s="21">
        <v>0</v>
      </c>
      <c r="K41" s="21">
        <v>2</v>
      </c>
      <c r="L41" s="21">
        <v>4</v>
      </c>
      <c r="M41" s="21">
        <v>0</v>
      </c>
      <c r="N41" s="21">
        <v>0</v>
      </c>
      <c r="O41" s="34">
        <f t="shared" si="1"/>
        <v>17</v>
      </c>
    </row>
    <row r="42" spans="1:15" ht="50.1" customHeight="1" x14ac:dyDescent="0.25">
      <c r="A42" s="41"/>
      <c r="B42" s="13" t="s">
        <v>44</v>
      </c>
      <c r="C42" s="16">
        <v>0</v>
      </c>
      <c r="D42" s="16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34">
        <f t="shared" si="1"/>
        <v>0</v>
      </c>
    </row>
    <row r="43" spans="1:15" ht="50.1" customHeight="1" x14ac:dyDescent="0.25">
      <c r="A43" s="41"/>
      <c r="B43" s="13" t="s">
        <v>45</v>
      </c>
      <c r="C43" s="16">
        <v>0</v>
      </c>
      <c r="D43" s="16">
        <v>1</v>
      </c>
      <c r="E43" s="21">
        <v>6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2</v>
      </c>
      <c r="L43" s="21">
        <v>4</v>
      </c>
      <c r="M43" s="21">
        <v>2</v>
      </c>
      <c r="N43" s="21">
        <v>1</v>
      </c>
      <c r="O43" s="34">
        <f t="shared" si="1"/>
        <v>17</v>
      </c>
    </row>
    <row r="44" spans="1:15" ht="50.1" customHeight="1" x14ac:dyDescent="0.25">
      <c r="A44" s="41"/>
      <c r="B44" s="13" t="s">
        <v>46</v>
      </c>
      <c r="C44" s="16">
        <v>0</v>
      </c>
      <c r="D44" s="16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34">
        <f t="shared" si="1"/>
        <v>0</v>
      </c>
    </row>
    <row r="45" spans="1:15" ht="50.1" customHeight="1" x14ac:dyDescent="0.25">
      <c r="A45" s="41"/>
      <c r="B45" s="13" t="s">
        <v>47</v>
      </c>
      <c r="C45" s="16">
        <v>0</v>
      </c>
      <c r="D45" s="16">
        <v>0</v>
      </c>
      <c r="E45" s="21">
        <v>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</v>
      </c>
      <c r="N45" s="21">
        <v>1</v>
      </c>
      <c r="O45" s="34">
        <f t="shared" si="1"/>
        <v>3</v>
      </c>
    </row>
    <row r="46" spans="1:15" ht="50.1" customHeight="1" x14ac:dyDescent="0.25">
      <c r="A46" s="41"/>
      <c r="B46" s="13" t="s">
        <v>48</v>
      </c>
      <c r="C46" s="16">
        <v>0</v>
      </c>
      <c r="D46" s="16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34">
        <f t="shared" si="1"/>
        <v>0</v>
      </c>
    </row>
    <row r="47" spans="1:15" ht="50.1" customHeight="1" x14ac:dyDescent="0.25">
      <c r="A47" s="37">
        <v>25</v>
      </c>
      <c r="B47" s="6" t="s">
        <v>50</v>
      </c>
      <c r="C47" s="20">
        <v>18</v>
      </c>
      <c r="D47" s="20">
        <v>19</v>
      </c>
      <c r="E47" s="20">
        <v>8</v>
      </c>
      <c r="F47" s="20">
        <v>1</v>
      </c>
      <c r="G47" s="20">
        <v>4</v>
      </c>
      <c r="H47" s="20">
        <v>8</v>
      </c>
      <c r="I47" s="20">
        <v>15</v>
      </c>
      <c r="J47" s="20">
        <v>5</v>
      </c>
      <c r="K47" s="20">
        <v>12</v>
      </c>
      <c r="L47" s="20">
        <v>9</v>
      </c>
      <c r="M47" s="20">
        <v>16</v>
      </c>
      <c r="N47" s="20">
        <v>8</v>
      </c>
      <c r="O47" s="34">
        <f t="shared" si="1"/>
        <v>123</v>
      </c>
    </row>
    <row r="48" spans="1:15" ht="39.950000000000003" customHeight="1" x14ac:dyDescent="0.25">
      <c r="A48" s="37"/>
      <c r="B48" s="13" t="s">
        <v>51</v>
      </c>
      <c r="C48" s="16">
        <v>4</v>
      </c>
      <c r="D48" s="16">
        <v>5</v>
      </c>
      <c r="E48" s="21">
        <v>7</v>
      </c>
      <c r="F48" s="21">
        <v>1</v>
      </c>
      <c r="G48" s="21">
        <v>4</v>
      </c>
      <c r="H48" s="21">
        <v>5</v>
      </c>
      <c r="I48" s="21">
        <v>9</v>
      </c>
      <c r="J48" s="21">
        <v>4</v>
      </c>
      <c r="K48" s="21">
        <v>3</v>
      </c>
      <c r="L48" s="21">
        <v>2</v>
      </c>
      <c r="M48" s="21">
        <v>7</v>
      </c>
      <c r="N48" s="21">
        <v>1</v>
      </c>
      <c r="O48" s="34">
        <f t="shared" si="1"/>
        <v>52</v>
      </c>
    </row>
    <row r="49" spans="1:15" ht="50.1" customHeight="1" x14ac:dyDescent="0.25">
      <c r="A49" s="37"/>
      <c r="B49" s="13" t="s">
        <v>52</v>
      </c>
      <c r="C49" s="26">
        <v>11</v>
      </c>
      <c r="D49" s="26">
        <v>10</v>
      </c>
      <c r="E49" s="21">
        <v>0</v>
      </c>
      <c r="F49" s="21">
        <v>0</v>
      </c>
      <c r="G49" s="21">
        <v>0</v>
      </c>
      <c r="H49" s="21">
        <v>3</v>
      </c>
      <c r="I49" s="21">
        <v>5</v>
      </c>
      <c r="J49" s="21">
        <v>0</v>
      </c>
      <c r="K49" s="21">
        <v>5</v>
      </c>
      <c r="L49" s="21">
        <v>1</v>
      </c>
      <c r="M49" s="21">
        <v>2</v>
      </c>
      <c r="N49" s="21">
        <v>0</v>
      </c>
      <c r="O49" s="34">
        <f t="shared" si="1"/>
        <v>37</v>
      </c>
    </row>
    <row r="50" spans="1:15" ht="39.950000000000003" customHeight="1" x14ac:dyDescent="0.25">
      <c r="A50" s="37"/>
      <c r="B50" s="13" t="s">
        <v>53</v>
      </c>
      <c r="C50" s="26">
        <v>0</v>
      </c>
      <c r="D50" s="26">
        <v>1</v>
      </c>
      <c r="E50" s="21">
        <v>1</v>
      </c>
      <c r="F50" s="21">
        <v>0</v>
      </c>
      <c r="G50" s="21">
        <v>0</v>
      </c>
      <c r="H50" s="21">
        <v>0</v>
      </c>
      <c r="I50" s="21">
        <v>1</v>
      </c>
      <c r="J50" s="21">
        <v>1</v>
      </c>
      <c r="K50" s="21">
        <v>1</v>
      </c>
      <c r="L50" s="21">
        <v>0</v>
      </c>
      <c r="M50" s="21">
        <v>2</v>
      </c>
      <c r="N50" s="21">
        <v>0</v>
      </c>
      <c r="O50" s="34">
        <f t="shared" si="1"/>
        <v>7</v>
      </c>
    </row>
    <row r="51" spans="1:15" ht="39.950000000000003" customHeight="1" x14ac:dyDescent="0.25">
      <c r="A51" s="37"/>
      <c r="B51" s="13" t="s">
        <v>54</v>
      </c>
      <c r="C51" s="27">
        <v>3</v>
      </c>
      <c r="D51" s="27">
        <v>3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1">
        <v>0</v>
      </c>
      <c r="K51" s="21">
        <v>3</v>
      </c>
      <c r="L51" s="21">
        <v>6</v>
      </c>
      <c r="M51" s="27">
        <v>5</v>
      </c>
      <c r="N51" s="27">
        <v>6</v>
      </c>
      <c r="O51" s="34">
        <f t="shared" si="1"/>
        <v>26</v>
      </c>
    </row>
    <row r="52" spans="1:15" ht="30" customHeight="1" x14ac:dyDescent="0.25">
      <c r="A52" s="37"/>
      <c r="B52" s="28" t="s">
        <v>55</v>
      </c>
      <c r="C52" s="26">
        <v>3</v>
      </c>
      <c r="D52" s="26">
        <v>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3</v>
      </c>
      <c r="L52" s="21">
        <v>6</v>
      </c>
      <c r="M52" s="21">
        <v>5</v>
      </c>
      <c r="N52" s="21">
        <v>6</v>
      </c>
      <c r="O52" s="34">
        <f t="shared" si="1"/>
        <v>26</v>
      </c>
    </row>
    <row r="53" spans="1:15" ht="30" customHeight="1" x14ac:dyDescent="0.25">
      <c r="A53" s="37"/>
      <c r="B53" s="28" t="s">
        <v>56</v>
      </c>
      <c r="C53" s="26">
        <v>0</v>
      </c>
      <c r="D53" s="26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34">
        <f t="shared" si="1"/>
        <v>0</v>
      </c>
    </row>
    <row r="54" spans="1:15" ht="30" customHeight="1" x14ac:dyDescent="0.25">
      <c r="A54" s="37"/>
      <c r="B54" s="28" t="s">
        <v>57</v>
      </c>
      <c r="C54" s="26">
        <v>0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34">
        <f t="shared" si="1"/>
        <v>0</v>
      </c>
    </row>
    <row r="55" spans="1:15" ht="39.950000000000003" customHeight="1" x14ac:dyDescent="0.25">
      <c r="A55" s="37"/>
      <c r="B55" s="13" t="s">
        <v>58</v>
      </c>
      <c r="C55" s="26">
        <v>0</v>
      </c>
      <c r="D55" s="26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1</v>
      </c>
      <c r="O55" s="34">
        <f t="shared" si="1"/>
        <v>1</v>
      </c>
    </row>
    <row r="56" spans="1:15" ht="39.950000000000003" customHeight="1" x14ac:dyDescent="0.25">
      <c r="A56" s="37"/>
      <c r="B56" s="13" t="s">
        <v>59</v>
      </c>
      <c r="C56" s="26">
        <v>0</v>
      </c>
      <c r="D56" s="26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34">
        <f t="shared" si="1"/>
        <v>0</v>
      </c>
    </row>
    <row r="57" spans="1:15" ht="39.950000000000003" customHeight="1" x14ac:dyDescent="0.25">
      <c r="A57" s="37"/>
      <c r="B57" s="13" t="s">
        <v>60</v>
      </c>
      <c r="C57" s="26">
        <v>0</v>
      </c>
      <c r="D57" s="26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34">
        <f t="shared" si="1"/>
        <v>0</v>
      </c>
    </row>
    <row r="58" spans="1:15" ht="39.950000000000003" customHeight="1" x14ac:dyDescent="0.25">
      <c r="A58" s="37"/>
      <c r="B58" s="13" t="s">
        <v>61</v>
      </c>
      <c r="C58" s="26">
        <v>0</v>
      </c>
      <c r="D58" s="26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34">
        <f t="shared" si="1"/>
        <v>0</v>
      </c>
    </row>
    <row r="59" spans="1:15" ht="39.950000000000003" customHeight="1" x14ac:dyDescent="0.25">
      <c r="A59" s="38">
        <v>23</v>
      </c>
      <c r="B59" s="6" t="s">
        <v>62</v>
      </c>
      <c r="C59" s="20">
        <v>1</v>
      </c>
      <c r="D59" s="20">
        <v>1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6">
        <v>0</v>
      </c>
      <c r="M59" s="20">
        <v>0</v>
      </c>
      <c r="N59" s="20">
        <v>0</v>
      </c>
      <c r="O59" s="34">
        <f t="shared" si="1"/>
        <v>2</v>
      </c>
    </row>
    <row r="60" spans="1:15" ht="30" customHeight="1" x14ac:dyDescent="0.25">
      <c r="A60" s="39"/>
      <c r="B60" s="13" t="s">
        <v>63</v>
      </c>
      <c r="C60" s="26">
        <v>0</v>
      </c>
      <c r="D60" s="26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34">
        <f t="shared" si="1"/>
        <v>0</v>
      </c>
    </row>
    <row r="61" spans="1:15" ht="30" customHeight="1" x14ac:dyDescent="0.25">
      <c r="A61" s="39"/>
      <c r="B61" s="13" t="s">
        <v>64</v>
      </c>
      <c r="C61" s="26">
        <v>1</v>
      </c>
      <c r="D61" s="26">
        <v>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34">
        <f t="shared" si="1"/>
        <v>2</v>
      </c>
    </row>
    <row r="62" spans="1:15" ht="30" customHeight="1" x14ac:dyDescent="0.25">
      <c r="A62" s="39"/>
      <c r="B62" s="10" t="s">
        <v>65</v>
      </c>
      <c r="C62" s="26">
        <v>0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34">
        <f t="shared" si="1"/>
        <v>0</v>
      </c>
    </row>
    <row r="63" spans="1:15" ht="39.950000000000003" customHeight="1" x14ac:dyDescent="0.25">
      <c r="A63" s="40"/>
      <c r="B63" s="13" t="s">
        <v>66</v>
      </c>
      <c r="C63" s="26">
        <v>0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34">
        <f t="shared" si="1"/>
        <v>0</v>
      </c>
    </row>
    <row r="64" spans="1:15" ht="30" customHeight="1" x14ac:dyDescent="0.25">
      <c r="A64" s="8">
        <v>24</v>
      </c>
      <c r="B64" s="6" t="s">
        <v>67</v>
      </c>
      <c r="C64" s="26">
        <v>1</v>
      </c>
      <c r="D64" s="26">
        <v>2</v>
      </c>
      <c r="E64" s="26">
        <v>4</v>
      </c>
      <c r="F64" s="26">
        <v>0</v>
      </c>
      <c r="G64" s="26">
        <v>0</v>
      </c>
      <c r="H64" s="26">
        <v>0</v>
      </c>
      <c r="I64" s="26">
        <v>0</v>
      </c>
      <c r="J64" s="26">
        <v>8</v>
      </c>
      <c r="K64" s="26">
        <v>3</v>
      </c>
      <c r="L64" s="26">
        <v>8</v>
      </c>
      <c r="M64" s="26">
        <v>6</v>
      </c>
      <c r="N64" s="26">
        <v>7</v>
      </c>
      <c r="O64" s="34">
        <f t="shared" si="1"/>
        <v>39</v>
      </c>
    </row>
    <row r="65" spans="1:15" ht="30" customHeight="1" x14ac:dyDescent="0.25">
      <c r="A65" s="37">
        <v>25</v>
      </c>
      <c r="B65" s="6" t="s">
        <v>68</v>
      </c>
      <c r="C65" s="27">
        <v>1</v>
      </c>
      <c r="D65" s="27">
        <v>0</v>
      </c>
      <c r="E65" s="27">
        <v>1</v>
      </c>
      <c r="F65" s="27">
        <v>0</v>
      </c>
      <c r="G65" s="27">
        <v>2</v>
      </c>
      <c r="H65" s="27">
        <v>0</v>
      </c>
      <c r="I65" s="27">
        <v>0</v>
      </c>
      <c r="J65" s="27">
        <v>2</v>
      </c>
      <c r="K65" s="27">
        <v>5</v>
      </c>
      <c r="L65" s="21">
        <v>7</v>
      </c>
      <c r="M65" s="27">
        <v>7</v>
      </c>
      <c r="N65" s="27">
        <v>6</v>
      </c>
      <c r="O65" s="34">
        <f t="shared" si="1"/>
        <v>31</v>
      </c>
    </row>
    <row r="66" spans="1:15" ht="30" customHeight="1" x14ac:dyDescent="0.25">
      <c r="A66" s="37"/>
      <c r="B66" s="13" t="s">
        <v>69</v>
      </c>
      <c r="C66" s="26">
        <v>0</v>
      </c>
      <c r="D66" s="26">
        <v>0</v>
      </c>
      <c r="E66" s="21">
        <v>0</v>
      </c>
      <c r="F66" s="21">
        <v>0</v>
      </c>
      <c r="G66" s="21">
        <v>1</v>
      </c>
      <c r="H66" s="21">
        <v>0</v>
      </c>
      <c r="I66" s="21">
        <v>0</v>
      </c>
      <c r="J66" s="21">
        <v>1</v>
      </c>
      <c r="K66" s="21">
        <v>0</v>
      </c>
      <c r="L66" s="21">
        <v>1</v>
      </c>
      <c r="M66" s="21">
        <v>1</v>
      </c>
      <c r="N66" s="21">
        <v>2</v>
      </c>
      <c r="O66" s="34">
        <f t="shared" si="1"/>
        <v>6</v>
      </c>
    </row>
    <row r="67" spans="1:15" ht="30" customHeight="1" x14ac:dyDescent="0.25">
      <c r="A67" s="37"/>
      <c r="B67" s="13" t="s">
        <v>70</v>
      </c>
      <c r="C67" s="26">
        <v>0</v>
      </c>
      <c r="D67" s="26">
        <v>0</v>
      </c>
      <c r="E67" s="21">
        <v>1</v>
      </c>
      <c r="F67" s="21">
        <v>0</v>
      </c>
      <c r="G67" s="21">
        <v>1</v>
      </c>
      <c r="H67" s="21">
        <v>0</v>
      </c>
      <c r="I67" s="21">
        <v>0</v>
      </c>
      <c r="J67" s="21">
        <v>1</v>
      </c>
      <c r="K67" s="21">
        <v>1</v>
      </c>
      <c r="L67" s="21">
        <v>4</v>
      </c>
      <c r="M67" s="21">
        <v>4</v>
      </c>
      <c r="N67" s="21">
        <v>2</v>
      </c>
      <c r="O67" s="34">
        <f t="shared" si="1"/>
        <v>14</v>
      </c>
    </row>
    <row r="68" spans="1:15" ht="30" customHeight="1" x14ac:dyDescent="0.25">
      <c r="A68" s="37"/>
      <c r="B68" s="13" t="s">
        <v>71</v>
      </c>
      <c r="C68" s="26">
        <v>1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</v>
      </c>
      <c r="L68" s="21">
        <v>2</v>
      </c>
      <c r="M68" s="21">
        <v>2</v>
      </c>
      <c r="N68" s="21">
        <v>1</v>
      </c>
      <c r="O68" s="34">
        <f t="shared" ref="O68:O75" si="2">SUM(C68:N68)</f>
        <v>7</v>
      </c>
    </row>
    <row r="69" spans="1:15" ht="30" customHeight="1" x14ac:dyDescent="0.25">
      <c r="A69" s="37"/>
      <c r="B69" s="13" t="s">
        <v>72</v>
      </c>
      <c r="C69" s="26">
        <v>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1</v>
      </c>
      <c r="L69" s="21">
        <v>0</v>
      </c>
      <c r="M69" s="21">
        <v>0</v>
      </c>
      <c r="N69" s="21">
        <v>0</v>
      </c>
      <c r="O69" s="34">
        <f t="shared" si="2"/>
        <v>1</v>
      </c>
    </row>
    <row r="70" spans="1:15" ht="30" customHeight="1" x14ac:dyDescent="0.25">
      <c r="A70" s="37"/>
      <c r="B70" s="13" t="s">
        <v>73</v>
      </c>
      <c r="C70" s="26">
        <v>0</v>
      </c>
      <c r="D70" s="26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2</v>
      </c>
      <c r="L70" s="21">
        <v>0</v>
      </c>
      <c r="M70" s="21">
        <v>0</v>
      </c>
      <c r="N70" s="21">
        <v>1</v>
      </c>
      <c r="O70" s="34">
        <f t="shared" si="2"/>
        <v>3</v>
      </c>
    </row>
    <row r="71" spans="1:15" ht="30" customHeight="1" x14ac:dyDescent="0.25">
      <c r="A71" s="8">
        <v>26</v>
      </c>
      <c r="B71" s="6" t="s">
        <v>74</v>
      </c>
      <c r="C71" s="20">
        <v>3</v>
      </c>
      <c r="D71" s="20">
        <v>7</v>
      </c>
      <c r="E71" s="15">
        <v>2</v>
      </c>
      <c r="F71" s="15">
        <v>0</v>
      </c>
      <c r="G71" s="15">
        <v>5</v>
      </c>
      <c r="H71" s="15">
        <v>4</v>
      </c>
      <c r="I71" s="15">
        <v>5</v>
      </c>
      <c r="J71" s="15">
        <v>4</v>
      </c>
      <c r="K71" s="15">
        <v>7</v>
      </c>
      <c r="L71" s="15">
        <v>9</v>
      </c>
      <c r="M71" s="15">
        <v>7</v>
      </c>
      <c r="N71" s="15">
        <v>8</v>
      </c>
      <c r="O71" s="34">
        <f t="shared" si="2"/>
        <v>61</v>
      </c>
    </row>
    <row r="72" spans="1:15" ht="30" customHeight="1" x14ac:dyDescent="0.25">
      <c r="A72" s="8">
        <v>27</v>
      </c>
      <c r="B72" s="6" t="s">
        <v>75</v>
      </c>
      <c r="C72" s="20">
        <v>0</v>
      </c>
      <c r="D72" s="20">
        <v>0</v>
      </c>
      <c r="E72" s="15">
        <v>0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34">
        <f t="shared" si="2"/>
        <v>1</v>
      </c>
    </row>
    <row r="73" spans="1:15" ht="30" customHeight="1" x14ac:dyDescent="0.25">
      <c r="A73" s="8">
        <v>28</v>
      </c>
      <c r="B73" s="6" t="s">
        <v>76</v>
      </c>
      <c r="C73" s="20">
        <v>0</v>
      </c>
      <c r="D73" s="20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1</v>
      </c>
      <c r="N73" s="15">
        <v>2</v>
      </c>
      <c r="O73" s="34">
        <f t="shared" si="2"/>
        <v>4</v>
      </c>
    </row>
    <row r="74" spans="1:15" ht="30" customHeight="1" x14ac:dyDescent="0.25">
      <c r="A74" s="8">
        <v>29</v>
      </c>
      <c r="B74" s="6" t="s">
        <v>77</v>
      </c>
      <c r="C74" s="20">
        <v>0</v>
      </c>
      <c r="D74" s="20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1</v>
      </c>
      <c r="K74" s="15">
        <v>1</v>
      </c>
      <c r="L74" s="15">
        <v>1</v>
      </c>
      <c r="M74" s="15">
        <v>3</v>
      </c>
      <c r="N74" s="15">
        <v>0</v>
      </c>
      <c r="O74" s="34">
        <f t="shared" si="2"/>
        <v>6</v>
      </c>
    </row>
    <row r="75" spans="1:15" ht="30" customHeight="1" x14ac:dyDescent="0.25">
      <c r="A75" s="8">
        <v>30</v>
      </c>
      <c r="B75" s="6" t="s">
        <v>78</v>
      </c>
      <c r="C75" s="20">
        <v>0</v>
      </c>
      <c r="D75" s="20">
        <v>1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2</v>
      </c>
      <c r="L75" s="15">
        <v>3</v>
      </c>
      <c r="M75" s="15">
        <v>8</v>
      </c>
      <c r="N75" s="15">
        <v>4</v>
      </c>
      <c r="O75" s="34">
        <f t="shared" si="2"/>
        <v>18</v>
      </c>
    </row>
    <row r="76" spans="1:15" ht="30" customHeight="1" x14ac:dyDescent="0.25"/>
  </sheetData>
  <protectedRanges>
    <protectedRange sqref="A91 D91 G91 N91 A109 D109 G109 N109 A125 D125 G125 N125 A141 D141 G141 N141 N3:N75" name="Rango1"/>
  </protectedRanges>
  <mergeCells count="7">
    <mergeCell ref="A59:A63"/>
    <mergeCell ref="A65:A70"/>
    <mergeCell ref="A1:O1"/>
    <mergeCell ref="A3:A5"/>
    <mergeCell ref="A27:A36"/>
    <mergeCell ref="A37:A46"/>
    <mergeCell ref="A47:A58"/>
  </mergeCells>
  <printOptions horizontalCentered="1"/>
  <pageMargins left="0.59055118110236227" right="0.39370078740157483" top="0.78740157480314965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GyA ORAL</vt:lpstr>
      <vt:lpstr>SP-ORAL ADULTO</vt:lpstr>
      <vt:lpstr>'GyA ORAL'!Área_de_impresión</vt:lpstr>
      <vt:lpstr>'SP-ORAL ADULTO'!Área_de_impresión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2021-02-15T15:36:33Z</dcterms:created>
  <dcterms:modified xsi:type="dcterms:W3CDTF">2021-04-15T16:34:05Z</dcterms:modified>
</cp:coreProperties>
</file>